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140" windowHeight="8475" tabRatio="601" activeTab="0"/>
  </bookViews>
  <sheets>
    <sheet name="Total" sheetId="1" r:id="rId1"/>
  </sheets>
  <definedNames>
    <definedName name="_xlnm.Print_Area" localSheetId="0">'Total'!$A$1:$G$69</definedName>
    <definedName name="Cod_modal">#REF!</definedName>
    <definedName name="SumofBolsas-ano">#REF!</definedName>
    <definedName name="SumofValor_RS">#REF!</definedName>
  </definedNames>
  <calcPr fullCalcOnLoad="1"/>
</workbook>
</file>

<file path=xl/sharedStrings.xml><?xml version="1.0" encoding="utf-8"?>
<sst xmlns="http://schemas.openxmlformats.org/spreadsheetml/2006/main" count="21" uniqueCount="21">
  <si>
    <t>Ano</t>
  </si>
  <si>
    <t>Total</t>
  </si>
  <si>
    <t>Estímulo à Pesquisa</t>
  </si>
  <si>
    <t>Fontes: Período 1963-1975: A Uniformização da Série de Concessão de Bolsas - CNPq/DPG/SUP/COOE/SICT. Os nºs de bolsas-ano para</t>
  </si>
  <si>
    <t>Formação e Qualificação
(país + exterior)</t>
  </si>
  <si>
    <t>esse período foram estimados com base nos dados contidos em Cagnin, M. ª H. &amp; Silva, D. H. A Ação de Fomento na História do CNPq.</t>
  </si>
  <si>
    <t>Outras
(1)</t>
  </si>
  <si>
    <t>Tabela 2.2.1</t>
  </si>
  <si>
    <t>Período 1976-2005: CNPq/AEI (dados primários: CGINF/SIGEF-Sistema Gerencial de Fomento do CNPq).</t>
  </si>
  <si>
    <t xml:space="preserve">nº de mensalidades pagas no ano/12 meses = número de bolsas-ano. Desta forma, o número de bolsas pode ser fracionário. </t>
  </si>
  <si>
    <t>em anos anteriores a 1996, estão incluídas nas bolsas de Desenvolvimento Tecnológico Empresarial.</t>
  </si>
  <si>
    <t xml:space="preserve">Notas: - Inclui as bolsas pagas com recursos dos fundos setoriais e, a partir de 2003, as de Iniciação Científica Júnior. </t>
  </si>
  <si>
    <t>- O nº de bolsas-ano representa a média aritmética do nº de mensalidades pagas de janeiro a dezembro:</t>
  </si>
  <si>
    <t>Exemplo: 18 mensalidades/12 meses = 1,5 bolsas-ano. De 1976 a 1993, devido aos reajustes constantes nos valores das bolsas</t>
  </si>
  <si>
    <t>em decorrência da inflação, utilizava-se a média era ponderada para obtenção do nº de bolsas-ano.</t>
  </si>
  <si>
    <t>Elaboração: CNPq/AEI.                    (2.2.1-GrupoMod_PaisExt_6313_nº)</t>
  </si>
  <si>
    <t>Estímulo à Inovação para a Competitividade</t>
  </si>
  <si>
    <t>- Não inclui as bolsas de curta duração (fluxo contínuo).</t>
  </si>
  <si>
    <t>Ver legenda no anexo 2.2.1_2.2.3</t>
  </si>
  <si>
    <t>(1) Bolsas do Programa de Capacitação Institucional do MCT e do CNPq; As bolsas deste programa, eventualmente concedidas</t>
  </si>
  <si>
    <t>CNPq - Bolsas no país e no e no exterior: número de bolsas-ano segundo linhas de atuação - 1963-2014</t>
  </si>
</sst>
</file>

<file path=xl/styles.xml><?xml version="1.0" encoding="utf-8"?>
<styleSheet xmlns="http://schemas.openxmlformats.org/spreadsheetml/2006/main">
  <numFmts count="67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_);[Red]\(#,##0.0\)"/>
    <numFmt numFmtId="179" formatCode="#,##0.000_);[Red]\(#,##0.000\)"/>
    <numFmt numFmtId="180" formatCode="#,##0.0000_);[Red]\(#,##0.0000\)"/>
    <numFmt numFmtId="181" formatCode="#,##0.00000_);[Red]\(#,##0.00000\)"/>
    <numFmt numFmtId="182" formatCode="#,##0.000000_);[Red]\(#,##0.000000\)"/>
    <numFmt numFmtId="183" formatCode="#,##0.0000000_);[Red]\(#,##0.0000000\)"/>
    <numFmt numFmtId="184" formatCode="#,##0.00000000_);[Red]\(#,##0.00000000\)"/>
    <numFmt numFmtId="185" formatCode="#,##0.000000000_);[Red]\(#,##0.000000000\)"/>
    <numFmt numFmtId="186" formatCode="#,##0.0000000000_);[Red]\(#,##0.0000000000\)"/>
    <numFmt numFmtId="187" formatCode="#,##0.00000000000_);[Red]\(#,##0.00000000000\)"/>
    <numFmt numFmtId="188" formatCode="#,##0.0"/>
    <numFmt numFmtId="189" formatCode="#,##0.000"/>
    <numFmt numFmtId="190" formatCode="0.0"/>
    <numFmt numFmtId="191" formatCode="_(* #,##0.0_);_(* \(#,##0.0\);_(* &quot;-&quot;??_);_(@_)"/>
    <numFmt numFmtId="192" formatCode="_(* #,##0_);_(* \(#,##0\);_(* &quot;-&quot;??_);_(@_)"/>
    <numFmt numFmtId="193" formatCode="0.000000"/>
    <numFmt numFmtId="194" formatCode="0.00000"/>
    <numFmt numFmtId="195" formatCode="0.0000"/>
    <numFmt numFmtId="196" formatCode="0.000"/>
    <numFmt numFmtId="197" formatCode="_(* #,##0.000_);_(* \(#,##0.000\);_(* &quot;-&quot;??_);_(@_)"/>
    <numFmt numFmtId="198" formatCode="&quot;Cr$&quot;#,##0_);\(&quot;Cr$&quot;#,##0\)"/>
    <numFmt numFmtId="199" formatCode="&quot;Cr$&quot;#,##0_);[Red]\(&quot;Cr$&quot;#,##0\)"/>
    <numFmt numFmtId="200" formatCode="&quot;Cr$&quot;#,##0.00_);\(&quot;Cr$&quot;#,##0.00\)"/>
    <numFmt numFmtId="201" formatCode="&quot;Cr$&quot;#,##0.00_);[Red]\(&quot;Cr$&quot;#,##0.00\)"/>
    <numFmt numFmtId="202" formatCode="_(&quot;Cr$&quot;* #,##0_);_(&quot;Cr$&quot;* \(#,##0\);_(&quot;Cr$&quot;* &quot;-&quot;_);_(@_)"/>
    <numFmt numFmtId="203" formatCode="_(&quot;Cr$&quot;* #,##0.00_);_(&quot;Cr$&quot;* \(#,##0.00\);_(&quot;Cr$&quot;* &quot;-&quot;??_);_(@_)"/>
    <numFmt numFmtId="204" formatCode="\$#,##0\ ;\(\$#,##0\)"/>
    <numFmt numFmtId="205" formatCode="\$#,##0\ ;[Red]\(\$#,##0\)"/>
    <numFmt numFmtId="206" formatCode="\$#,##0.00\ ;\(\$#,##0.00\)"/>
    <numFmt numFmtId="207" formatCode="\$#,##0.00\ ;[Red]\(\$#,##0.00\)"/>
    <numFmt numFmtId="208" formatCode="m/d/yy"/>
    <numFmt numFmtId="209" formatCode="d\-mmm\-yy"/>
    <numFmt numFmtId="210" formatCode="d\-mmm"/>
    <numFmt numFmtId="211" formatCode="mmm\-yy"/>
    <numFmt numFmtId="212" formatCode="m/d/yy\ h:mm"/>
    <numFmt numFmtId="213" formatCode="m/d"/>
    <numFmt numFmtId="214" formatCode="#,##0.000000"/>
    <numFmt numFmtId="215" formatCode="0.0000000"/>
    <numFmt numFmtId="216" formatCode="&quot;$&quot;#,##0.00_);[Red]\(&quot;$&quot;#,##0.00\)"/>
    <numFmt numFmtId="217" formatCode="#,##0.0000"/>
    <numFmt numFmtId="218" formatCode="&quot;Sim&quot;;&quot;Sim&quot;;&quot;Não&quot;"/>
    <numFmt numFmtId="219" formatCode="&quot;Verdadeiro&quot;;&quot;Verdadeiro&quot;;&quot;Falso&quot;"/>
    <numFmt numFmtId="220" formatCode="&quot;Ativar&quot;;&quot;Ativar&quot;;&quot;Desativar&quot;"/>
    <numFmt numFmtId="221" formatCode="#,##0.00000"/>
    <numFmt numFmtId="222" formatCode="_-* #,##0_-;\-* #,##0_-;_-* &quot;-&quot;??_-;_-@_-"/>
  </numFmts>
  <fonts count="44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2" fillId="0" borderId="0" xfId="53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53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0" xfId="53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 indent="2"/>
    </xf>
    <xf numFmtId="0" fontId="4" fillId="0" borderId="0" xfId="0" applyFont="1" applyAlignment="1" quotePrefix="1">
      <alignment horizontal="left" indent="1"/>
    </xf>
    <xf numFmtId="0" fontId="4" fillId="0" borderId="0" xfId="0" applyFont="1" applyFill="1" applyAlignment="1">
      <alignment horizontal="left" vertical="center"/>
    </xf>
    <xf numFmtId="3" fontId="2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vertical="center"/>
    </xf>
    <xf numFmtId="192" fontId="2" fillId="0" borderId="0" xfId="53" applyNumberFormat="1" applyFont="1" applyAlignment="1">
      <alignment/>
    </xf>
    <xf numFmtId="192" fontId="2" fillId="0" borderId="0" xfId="53" applyNumberFormat="1" applyFont="1" applyAlignment="1">
      <alignment vertical="center"/>
    </xf>
    <xf numFmtId="192" fontId="2" fillId="0" borderId="0" xfId="53" applyNumberFormat="1" applyFont="1" applyBorder="1" applyAlignment="1">
      <alignment horizontal="right" vertical="center"/>
    </xf>
    <xf numFmtId="192" fontId="5" fillId="0" borderId="0" xfId="53" applyNumberFormat="1" applyFont="1" applyAlignment="1">
      <alignment vertical="center"/>
    </xf>
    <xf numFmtId="3" fontId="2" fillId="0" borderId="11" xfId="53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8" xfId="53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38" fontId="2" fillId="0" borderId="0" xfId="53" applyNumberFormat="1" applyFont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8.8515625" style="2" customWidth="1"/>
    <col min="2" max="3" width="13.140625" style="8" customWidth="1"/>
    <col min="4" max="4" width="14.57421875" style="8" customWidth="1"/>
    <col min="5" max="5" width="13.140625" style="8" customWidth="1"/>
    <col min="6" max="6" width="16.00390625" style="9" customWidth="1"/>
    <col min="7" max="7" width="13.140625" style="8" customWidth="1"/>
    <col min="8" max="13" width="9.140625" style="8" customWidth="1"/>
    <col min="14" max="16384" width="11.57421875" style="8" customWidth="1"/>
  </cols>
  <sheetData>
    <row r="1" spans="1:7" ht="12">
      <c r="A1" s="1" t="s">
        <v>7</v>
      </c>
      <c r="C1" s="31"/>
      <c r="G1" s="31"/>
    </row>
    <row r="2" spans="1:6" ht="12">
      <c r="A2" s="1" t="s">
        <v>20</v>
      </c>
      <c r="B2" s="12"/>
      <c r="C2" s="12"/>
      <c r="D2" s="12"/>
      <c r="E2" s="12"/>
      <c r="F2" s="13"/>
    </row>
    <row r="3" spans="1:7" ht="23.25" customHeight="1">
      <c r="A3" s="62" t="s">
        <v>0</v>
      </c>
      <c r="B3" s="64" t="s">
        <v>4</v>
      </c>
      <c r="C3" s="64" t="s">
        <v>2</v>
      </c>
      <c r="D3" s="64" t="s">
        <v>16</v>
      </c>
      <c r="E3" s="58" t="s">
        <v>6</v>
      </c>
      <c r="F3" s="60" t="s">
        <v>1</v>
      </c>
      <c r="G3" s="57"/>
    </row>
    <row r="4" spans="1:8" ht="12.75" customHeight="1">
      <c r="A4" s="63"/>
      <c r="B4" s="65"/>
      <c r="C4" s="65"/>
      <c r="D4" s="65"/>
      <c r="E4" s="59"/>
      <c r="F4" s="61"/>
      <c r="G4" s="57"/>
      <c r="H4" s="2"/>
    </row>
    <row r="5" spans="1:11" ht="10.5" customHeight="1">
      <c r="A5" s="19">
        <v>1963</v>
      </c>
      <c r="B5" s="21">
        <v>265</v>
      </c>
      <c r="C5" s="10">
        <v>128</v>
      </c>
      <c r="D5" s="10"/>
      <c r="E5" s="20"/>
      <c r="F5" s="11">
        <f>SUM(B5:E5)</f>
        <v>393</v>
      </c>
      <c r="G5" s="6"/>
      <c r="H5" s="4"/>
      <c r="I5" s="2"/>
      <c r="J5" s="4"/>
      <c r="K5" s="2"/>
    </row>
    <row r="6" spans="1:11" ht="10.5" customHeight="1">
      <c r="A6" s="19">
        <v>1964</v>
      </c>
      <c r="B6" s="22">
        <v>270</v>
      </c>
      <c r="C6" s="10">
        <v>94</v>
      </c>
      <c r="D6" s="10"/>
      <c r="E6" s="20"/>
      <c r="F6" s="11">
        <f>SUM(B6:E6)</f>
        <v>364</v>
      </c>
      <c r="G6" s="6"/>
      <c r="H6" s="4"/>
      <c r="I6" s="2"/>
      <c r="J6" s="4"/>
      <c r="K6" s="2"/>
    </row>
    <row r="7" spans="1:11" ht="10.5" customHeight="1">
      <c r="A7" s="18">
        <v>1965</v>
      </c>
      <c r="B7" s="22">
        <v>393</v>
      </c>
      <c r="C7" s="10">
        <v>120</v>
      </c>
      <c r="D7" s="10"/>
      <c r="E7" s="20"/>
      <c r="F7" s="11">
        <f aca="true" t="shared" si="0" ref="F7:F55">SUM(B7:E7)</f>
        <v>513</v>
      </c>
      <c r="G7" s="6"/>
      <c r="H7" s="4"/>
      <c r="I7" s="2"/>
      <c r="J7" s="4"/>
      <c r="K7" s="2"/>
    </row>
    <row r="8" spans="1:11" ht="10.5" customHeight="1">
      <c r="A8" s="18">
        <v>1966</v>
      </c>
      <c r="B8" s="22">
        <v>551</v>
      </c>
      <c r="C8" s="40">
        <v>157</v>
      </c>
      <c r="D8" s="40"/>
      <c r="E8" s="41"/>
      <c r="F8" s="11">
        <f t="shared" si="0"/>
        <v>708</v>
      </c>
      <c r="G8" s="6"/>
      <c r="H8" s="4"/>
      <c r="I8" s="2"/>
      <c r="J8" s="4"/>
      <c r="K8" s="2"/>
    </row>
    <row r="9" spans="1:11" ht="10.5" customHeight="1">
      <c r="A9" s="18">
        <v>1967</v>
      </c>
      <c r="B9" s="22">
        <v>680</v>
      </c>
      <c r="C9" s="40">
        <v>168</v>
      </c>
      <c r="D9" s="40"/>
      <c r="E9" s="41"/>
      <c r="F9" s="11">
        <f t="shared" si="0"/>
        <v>848</v>
      </c>
      <c r="G9" s="6"/>
      <c r="H9" s="4"/>
      <c r="I9" s="2"/>
      <c r="J9" s="4"/>
      <c r="K9" s="2"/>
    </row>
    <row r="10" spans="1:11" ht="10.5" customHeight="1">
      <c r="A10" s="18">
        <v>1968</v>
      </c>
      <c r="B10" s="22">
        <v>762</v>
      </c>
      <c r="C10" s="40">
        <v>321</v>
      </c>
      <c r="D10" s="40"/>
      <c r="E10" s="41"/>
      <c r="F10" s="11">
        <f t="shared" si="0"/>
        <v>1083</v>
      </c>
      <c r="G10" s="6"/>
      <c r="H10" s="4"/>
      <c r="I10" s="2"/>
      <c r="J10" s="4"/>
      <c r="K10" s="2"/>
    </row>
    <row r="11" spans="1:11" ht="10.5" customHeight="1">
      <c r="A11" s="18">
        <v>1969</v>
      </c>
      <c r="B11" s="22">
        <v>977</v>
      </c>
      <c r="C11" s="40">
        <v>370</v>
      </c>
      <c r="D11" s="40"/>
      <c r="E11" s="41"/>
      <c r="F11" s="11">
        <f t="shared" si="0"/>
        <v>1347</v>
      </c>
      <c r="G11" s="6"/>
      <c r="H11" s="4"/>
      <c r="I11" s="2"/>
      <c r="J11" s="4"/>
      <c r="K11" s="2"/>
    </row>
    <row r="12" spans="1:11" ht="10.5" customHeight="1">
      <c r="A12" s="18">
        <v>1970</v>
      </c>
      <c r="B12" s="22">
        <v>1176</v>
      </c>
      <c r="C12" s="40">
        <v>575</v>
      </c>
      <c r="D12" s="40"/>
      <c r="E12" s="41"/>
      <c r="F12" s="11">
        <f t="shared" si="0"/>
        <v>1751</v>
      </c>
      <c r="G12" s="6"/>
      <c r="H12" s="4"/>
      <c r="I12" s="2"/>
      <c r="J12" s="4"/>
      <c r="K12" s="2"/>
    </row>
    <row r="13" spans="1:11" ht="10.5" customHeight="1">
      <c r="A13" s="18">
        <v>1971</v>
      </c>
      <c r="B13" s="22">
        <v>1493</v>
      </c>
      <c r="C13" s="40">
        <v>765</v>
      </c>
      <c r="D13" s="40"/>
      <c r="E13" s="41"/>
      <c r="F13" s="11">
        <f t="shared" si="0"/>
        <v>2258</v>
      </c>
      <c r="G13" s="6"/>
      <c r="H13" s="4"/>
      <c r="I13" s="2"/>
      <c r="J13" s="4"/>
      <c r="K13" s="2"/>
    </row>
    <row r="14" spans="1:11" ht="10.5" customHeight="1">
      <c r="A14" s="18">
        <v>1972</v>
      </c>
      <c r="B14" s="22">
        <v>1663</v>
      </c>
      <c r="C14" s="40">
        <v>757</v>
      </c>
      <c r="D14" s="40"/>
      <c r="E14" s="41"/>
      <c r="F14" s="11">
        <f t="shared" si="0"/>
        <v>2420</v>
      </c>
      <c r="G14" s="6"/>
      <c r="H14" s="4"/>
      <c r="I14" s="2"/>
      <c r="J14" s="4"/>
      <c r="K14" s="2"/>
    </row>
    <row r="15" spans="1:11" ht="10.5" customHeight="1">
      <c r="A15" s="18">
        <v>1973</v>
      </c>
      <c r="B15" s="22">
        <v>1989</v>
      </c>
      <c r="C15" s="40">
        <v>1038</v>
      </c>
      <c r="D15" s="40"/>
      <c r="E15" s="41"/>
      <c r="F15" s="11">
        <f t="shared" si="0"/>
        <v>3027</v>
      </c>
      <c r="G15" s="6"/>
      <c r="H15" s="4"/>
      <c r="I15" s="2"/>
      <c r="J15" s="4"/>
      <c r="K15" s="2"/>
    </row>
    <row r="16" spans="1:11" ht="10.5" customHeight="1">
      <c r="A16" s="18">
        <v>1974</v>
      </c>
      <c r="B16" s="22">
        <v>2088</v>
      </c>
      <c r="C16" s="40">
        <v>714</v>
      </c>
      <c r="D16" s="40"/>
      <c r="E16" s="41"/>
      <c r="F16" s="11">
        <f t="shared" si="0"/>
        <v>2802</v>
      </c>
      <c r="G16" s="6"/>
      <c r="H16" s="4"/>
      <c r="I16" s="2"/>
      <c r="J16" s="4"/>
      <c r="K16" s="2"/>
    </row>
    <row r="17" spans="1:11" ht="10.5" customHeight="1">
      <c r="A17" s="18">
        <v>1975</v>
      </c>
      <c r="B17" s="22">
        <v>2338</v>
      </c>
      <c r="C17" s="40">
        <v>592</v>
      </c>
      <c r="D17" s="40"/>
      <c r="E17" s="41"/>
      <c r="F17" s="11">
        <f t="shared" si="0"/>
        <v>2930</v>
      </c>
      <c r="G17" s="6"/>
      <c r="H17" s="4"/>
      <c r="I17" s="2"/>
      <c r="J17" s="4"/>
      <c r="K17" s="2"/>
    </row>
    <row r="18" spans="1:13" ht="10.5" customHeight="1">
      <c r="A18" s="18">
        <v>1976</v>
      </c>
      <c r="B18" s="42">
        <v>3381</v>
      </c>
      <c r="C18" s="40">
        <v>962</v>
      </c>
      <c r="D18" s="40">
        <v>0</v>
      </c>
      <c r="E18" s="41"/>
      <c r="F18" s="11">
        <f t="shared" si="0"/>
        <v>4343</v>
      </c>
      <c r="G18" s="48"/>
      <c r="H18" s="46"/>
      <c r="I18" s="46"/>
      <c r="J18" s="4"/>
      <c r="K18" s="44"/>
      <c r="L18" s="46"/>
      <c r="M18" s="14"/>
    </row>
    <row r="19" spans="1:13" ht="10.5" customHeight="1">
      <c r="A19" s="18">
        <v>1977</v>
      </c>
      <c r="B19" s="42">
        <v>3684</v>
      </c>
      <c r="C19" s="40">
        <v>1195</v>
      </c>
      <c r="D19" s="40">
        <v>0</v>
      </c>
      <c r="E19" s="41"/>
      <c r="F19" s="11">
        <f t="shared" si="0"/>
        <v>4879</v>
      </c>
      <c r="G19" s="48"/>
      <c r="H19" s="46"/>
      <c r="I19" s="46"/>
      <c r="J19" s="4"/>
      <c r="K19" s="2"/>
      <c r="L19" s="46"/>
      <c r="M19" s="14"/>
    </row>
    <row r="20" spans="1:13" ht="10.5" customHeight="1">
      <c r="A20" s="18">
        <v>1978</v>
      </c>
      <c r="B20" s="42">
        <v>4056</v>
      </c>
      <c r="C20" s="40">
        <v>1364</v>
      </c>
      <c r="D20" s="40">
        <v>0</v>
      </c>
      <c r="E20" s="41"/>
      <c r="F20" s="11">
        <f t="shared" si="0"/>
        <v>5420</v>
      </c>
      <c r="G20" s="48"/>
      <c r="H20" s="46"/>
      <c r="I20" s="46"/>
      <c r="J20" s="4"/>
      <c r="K20" s="2"/>
      <c r="L20" s="46"/>
      <c r="M20" s="14"/>
    </row>
    <row r="21" spans="1:13" ht="10.5" customHeight="1">
      <c r="A21" s="18">
        <v>1979</v>
      </c>
      <c r="B21" s="42">
        <v>4393</v>
      </c>
      <c r="C21" s="40">
        <v>1459</v>
      </c>
      <c r="D21" s="40">
        <v>0</v>
      </c>
      <c r="E21" s="41"/>
      <c r="F21" s="11">
        <f t="shared" si="0"/>
        <v>5852</v>
      </c>
      <c r="G21" s="48"/>
      <c r="H21" s="46"/>
      <c r="I21" s="46"/>
      <c r="J21" s="4"/>
      <c r="K21" s="2"/>
      <c r="L21" s="46"/>
      <c r="M21" s="14"/>
    </row>
    <row r="22" spans="1:13" s="15" customFormat="1" ht="10.5" customHeight="1">
      <c r="A22" s="18">
        <v>1980</v>
      </c>
      <c r="B22" s="42">
        <v>5248</v>
      </c>
      <c r="C22" s="40">
        <v>1885</v>
      </c>
      <c r="D22" s="40">
        <v>74</v>
      </c>
      <c r="E22" s="41"/>
      <c r="F22" s="11">
        <f t="shared" si="0"/>
        <v>7207</v>
      </c>
      <c r="G22" s="48"/>
      <c r="H22" s="46"/>
      <c r="I22" s="46"/>
      <c r="J22" s="4"/>
      <c r="K22" s="2"/>
      <c r="L22" s="46"/>
      <c r="M22" s="14"/>
    </row>
    <row r="23" spans="1:13" s="15" customFormat="1" ht="10.5" customHeight="1">
      <c r="A23" s="18">
        <v>1981</v>
      </c>
      <c r="B23" s="42">
        <v>5443</v>
      </c>
      <c r="C23" s="40">
        <v>2128</v>
      </c>
      <c r="D23" s="40">
        <v>109</v>
      </c>
      <c r="E23" s="41"/>
      <c r="F23" s="11">
        <f t="shared" si="0"/>
        <v>7680</v>
      </c>
      <c r="G23" s="48"/>
      <c r="H23" s="46"/>
      <c r="I23" s="46"/>
      <c r="J23" s="4"/>
      <c r="K23" s="2"/>
      <c r="L23" s="46"/>
      <c r="M23" s="14"/>
    </row>
    <row r="24" spans="1:13" s="15" customFormat="1" ht="10.5" customHeight="1">
      <c r="A24" s="18">
        <v>1982</v>
      </c>
      <c r="B24" s="42">
        <v>6494</v>
      </c>
      <c r="C24" s="40">
        <v>2654</v>
      </c>
      <c r="D24" s="40">
        <v>209</v>
      </c>
      <c r="E24" s="41"/>
      <c r="F24" s="11">
        <f t="shared" si="0"/>
        <v>9357</v>
      </c>
      <c r="G24" s="48"/>
      <c r="H24" s="46"/>
      <c r="I24" s="46"/>
      <c r="J24" s="4"/>
      <c r="K24" s="2"/>
      <c r="L24" s="46"/>
      <c r="M24" s="14"/>
    </row>
    <row r="25" spans="1:13" s="15" customFormat="1" ht="10.5" customHeight="1">
      <c r="A25" s="18">
        <v>1983</v>
      </c>
      <c r="B25" s="42">
        <v>6868</v>
      </c>
      <c r="C25" s="40">
        <v>2995</v>
      </c>
      <c r="D25" s="40">
        <v>215</v>
      </c>
      <c r="E25" s="41"/>
      <c r="F25" s="11">
        <f t="shared" si="0"/>
        <v>10078</v>
      </c>
      <c r="G25" s="48"/>
      <c r="H25" s="46"/>
      <c r="I25" s="46"/>
      <c r="J25" s="4"/>
      <c r="K25" s="2"/>
      <c r="L25" s="46"/>
      <c r="M25" s="14"/>
    </row>
    <row r="26" spans="1:13" s="15" customFormat="1" ht="10.5" customHeight="1">
      <c r="A26" s="18">
        <v>1984</v>
      </c>
      <c r="B26" s="42">
        <v>7393</v>
      </c>
      <c r="C26" s="40">
        <v>3021</v>
      </c>
      <c r="D26" s="40">
        <v>190</v>
      </c>
      <c r="E26" s="41"/>
      <c r="F26" s="11">
        <f t="shared" si="0"/>
        <v>10604</v>
      </c>
      <c r="G26" s="48"/>
      <c r="H26" s="46"/>
      <c r="I26" s="46"/>
      <c r="J26" s="4"/>
      <c r="K26" s="2"/>
      <c r="L26" s="46"/>
      <c r="M26" s="14"/>
    </row>
    <row r="27" spans="1:13" s="15" customFormat="1" ht="10.5" customHeight="1">
      <c r="A27" s="18">
        <v>1985</v>
      </c>
      <c r="B27" s="42">
        <v>7856</v>
      </c>
      <c r="C27" s="40">
        <v>4851</v>
      </c>
      <c r="D27" s="40">
        <v>214</v>
      </c>
      <c r="E27" s="41"/>
      <c r="F27" s="11">
        <f t="shared" si="0"/>
        <v>12921</v>
      </c>
      <c r="G27" s="48"/>
      <c r="H27" s="46"/>
      <c r="I27" s="46"/>
      <c r="J27" s="4"/>
      <c r="K27" s="2"/>
      <c r="L27" s="46"/>
      <c r="M27" s="14"/>
    </row>
    <row r="28" spans="1:13" s="15" customFormat="1" ht="10.5" customHeight="1">
      <c r="A28" s="18">
        <v>1986</v>
      </c>
      <c r="B28" s="42">
        <v>8128</v>
      </c>
      <c r="C28" s="40">
        <v>5259</v>
      </c>
      <c r="D28" s="40">
        <v>241</v>
      </c>
      <c r="E28" s="41"/>
      <c r="F28" s="11">
        <f t="shared" si="0"/>
        <v>13628</v>
      </c>
      <c r="G28" s="48"/>
      <c r="H28" s="46"/>
      <c r="I28" s="46"/>
      <c r="J28" s="4"/>
      <c r="K28" s="2"/>
      <c r="L28" s="46"/>
      <c r="M28" s="14"/>
    </row>
    <row r="29" spans="1:13" s="15" customFormat="1" ht="10.5" customHeight="1">
      <c r="A29" s="18">
        <v>1987</v>
      </c>
      <c r="B29" s="42">
        <v>12531</v>
      </c>
      <c r="C29" s="40">
        <v>5952</v>
      </c>
      <c r="D29" s="40">
        <v>346</v>
      </c>
      <c r="E29" s="41"/>
      <c r="F29" s="11">
        <f t="shared" si="0"/>
        <v>18829</v>
      </c>
      <c r="G29" s="48"/>
      <c r="H29" s="46"/>
      <c r="I29" s="46"/>
      <c r="J29" s="4"/>
      <c r="K29" s="2"/>
      <c r="L29" s="46"/>
      <c r="M29" s="14"/>
    </row>
    <row r="30" spans="1:13" s="15" customFormat="1" ht="10.5" customHeight="1">
      <c r="A30" s="18">
        <v>1988</v>
      </c>
      <c r="B30" s="42">
        <v>16277</v>
      </c>
      <c r="C30" s="40">
        <v>7068</v>
      </c>
      <c r="D30" s="40">
        <v>483</v>
      </c>
      <c r="E30" s="41"/>
      <c r="F30" s="11">
        <f>SUM(B30:E30)</f>
        <v>23828</v>
      </c>
      <c r="G30" s="48"/>
      <c r="H30" s="46"/>
      <c r="I30" s="46"/>
      <c r="J30" s="4"/>
      <c r="K30" s="2"/>
      <c r="L30" s="46"/>
      <c r="M30" s="14"/>
    </row>
    <row r="31" spans="1:13" s="15" customFormat="1" ht="10.5" customHeight="1">
      <c r="A31" s="18">
        <v>1989</v>
      </c>
      <c r="B31" s="42">
        <v>18129</v>
      </c>
      <c r="C31" s="40">
        <v>6797</v>
      </c>
      <c r="D31" s="40">
        <v>531</v>
      </c>
      <c r="E31" s="41"/>
      <c r="F31" s="11">
        <f>SUM(B31:E31)</f>
        <v>25457</v>
      </c>
      <c r="G31" s="48"/>
      <c r="H31" s="46"/>
      <c r="I31" s="46"/>
      <c r="J31" s="4"/>
      <c r="K31" s="2"/>
      <c r="L31" s="46"/>
      <c r="M31" s="14"/>
    </row>
    <row r="32" spans="1:13" s="15" customFormat="1" ht="10.5" customHeight="1">
      <c r="A32" s="18">
        <v>1990</v>
      </c>
      <c r="B32" s="42">
        <v>21831</v>
      </c>
      <c r="C32" s="40">
        <v>6320</v>
      </c>
      <c r="D32" s="40">
        <v>545</v>
      </c>
      <c r="E32" s="41"/>
      <c r="F32" s="11">
        <f t="shared" si="0"/>
        <v>28696</v>
      </c>
      <c r="G32" s="48"/>
      <c r="H32" s="46"/>
      <c r="I32" s="46"/>
      <c r="J32" s="4"/>
      <c r="K32" s="2"/>
      <c r="L32" s="46"/>
      <c r="M32" s="14"/>
    </row>
    <row r="33" spans="1:13" s="15" customFormat="1" ht="10.5" customHeight="1">
      <c r="A33" s="18">
        <v>1991</v>
      </c>
      <c r="B33" s="42">
        <v>25020</v>
      </c>
      <c r="C33" s="40">
        <v>6786</v>
      </c>
      <c r="D33" s="40">
        <v>1235</v>
      </c>
      <c r="E33" s="41"/>
      <c r="F33" s="11">
        <f t="shared" si="0"/>
        <v>33041</v>
      </c>
      <c r="G33" s="48"/>
      <c r="H33" s="46"/>
      <c r="I33" s="46"/>
      <c r="J33" s="4"/>
      <c r="K33" s="2"/>
      <c r="L33" s="46"/>
      <c r="M33" s="14"/>
    </row>
    <row r="34" spans="1:13" s="15" customFormat="1" ht="10.5" customHeight="1">
      <c r="A34" s="18">
        <v>1992</v>
      </c>
      <c r="B34" s="42">
        <v>27382</v>
      </c>
      <c r="C34" s="40">
        <v>7472</v>
      </c>
      <c r="D34" s="40">
        <v>2980</v>
      </c>
      <c r="E34" s="41"/>
      <c r="F34" s="11">
        <f t="shared" si="0"/>
        <v>37834</v>
      </c>
      <c r="G34" s="48"/>
      <c r="H34" s="46"/>
      <c r="I34" s="46"/>
      <c r="J34" s="4"/>
      <c r="K34" s="2"/>
      <c r="L34" s="46"/>
      <c r="M34" s="14"/>
    </row>
    <row r="35" spans="1:13" s="15" customFormat="1" ht="10.5" customHeight="1">
      <c r="A35" s="18">
        <v>1993</v>
      </c>
      <c r="B35" s="42">
        <v>29626</v>
      </c>
      <c r="C35" s="40">
        <v>7988.2</v>
      </c>
      <c r="D35" s="40">
        <v>3341</v>
      </c>
      <c r="E35" s="41"/>
      <c r="F35" s="11">
        <f t="shared" si="0"/>
        <v>40955.2</v>
      </c>
      <c r="G35" s="48"/>
      <c r="H35" s="46"/>
      <c r="I35" s="46"/>
      <c r="J35" s="4"/>
      <c r="K35" s="2"/>
      <c r="L35" s="47"/>
      <c r="M35" s="14"/>
    </row>
    <row r="36" spans="1:13" s="15" customFormat="1" ht="10.5" customHeight="1">
      <c r="A36" s="18">
        <v>1994</v>
      </c>
      <c r="B36" s="42">
        <v>32683</v>
      </c>
      <c r="C36" s="40">
        <v>8458</v>
      </c>
      <c r="D36" s="40">
        <v>3279</v>
      </c>
      <c r="E36" s="41"/>
      <c r="F36" s="11">
        <f t="shared" si="0"/>
        <v>44420</v>
      </c>
      <c r="G36" s="48"/>
      <c r="H36" s="46"/>
      <c r="I36" s="46"/>
      <c r="J36" s="4"/>
      <c r="K36" s="2"/>
      <c r="L36" s="47"/>
      <c r="M36" s="14"/>
    </row>
    <row r="37" spans="1:13" s="15" customFormat="1" ht="10.5" customHeight="1">
      <c r="A37" s="18">
        <v>1995</v>
      </c>
      <c r="B37" s="42">
        <v>38839.700000000004</v>
      </c>
      <c r="C37" s="40">
        <v>9421.8</v>
      </c>
      <c r="D37" s="40">
        <v>3779.7999999999997</v>
      </c>
      <c r="E37" s="41"/>
      <c r="F37" s="11">
        <f t="shared" si="0"/>
        <v>52041.3</v>
      </c>
      <c r="G37" s="48"/>
      <c r="H37" s="46"/>
      <c r="I37" s="46"/>
      <c r="J37" s="4"/>
      <c r="K37" s="2"/>
      <c r="L37" s="47"/>
      <c r="M37" s="14"/>
    </row>
    <row r="38" spans="1:13" s="15" customFormat="1" ht="10.5" customHeight="1">
      <c r="A38" s="18">
        <v>1996</v>
      </c>
      <c r="B38" s="42">
        <v>36261.100000000006</v>
      </c>
      <c r="C38" s="40">
        <v>9878.9</v>
      </c>
      <c r="D38" s="40">
        <v>4795.1</v>
      </c>
      <c r="E38" s="41">
        <v>33.8</v>
      </c>
      <c r="F38" s="11">
        <f t="shared" si="0"/>
        <v>50968.90000000001</v>
      </c>
      <c r="G38" s="48"/>
      <c r="H38" s="46"/>
      <c r="I38" s="46"/>
      <c r="J38" s="4"/>
      <c r="K38" s="2"/>
      <c r="L38" s="47"/>
      <c r="M38" s="14"/>
    </row>
    <row r="39" spans="1:13" s="15" customFormat="1" ht="10.5" customHeight="1">
      <c r="A39" s="18">
        <v>1997</v>
      </c>
      <c r="B39" s="42">
        <v>34435.6</v>
      </c>
      <c r="C39" s="40">
        <v>9838.8</v>
      </c>
      <c r="D39" s="40">
        <v>4642.6</v>
      </c>
      <c r="E39" s="41">
        <v>403.6</v>
      </c>
      <c r="F39" s="11">
        <f t="shared" si="0"/>
        <v>49320.59999999999</v>
      </c>
      <c r="G39" s="48"/>
      <c r="H39" s="46"/>
      <c r="I39" s="46"/>
      <c r="J39" s="4"/>
      <c r="K39" s="2"/>
      <c r="L39" s="47"/>
      <c r="M39" s="14"/>
    </row>
    <row r="40" spans="1:13" s="15" customFormat="1" ht="10.5" customHeight="1">
      <c r="A40" s="18">
        <v>1998</v>
      </c>
      <c r="B40" s="42">
        <v>30899.999999999996</v>
      </c>
      <c r="C40" s="40">
        <v>9642.7</v>
      </c>
      <c r="D40" s="40">
        <v>4289.700000000001</v>
      </c>
      <c r="E40" s="41">
        <v>451.8</v>
      </c>
      <c r="F40" s="11">
        <f t="shared" si="0"/>
        <v>45284.2</v>
      </c>
      <c r="G40" s="48"/>
      <c r="H40" s="46"/>
      <c r="I40" s="46"/>
      <c r="J40" s="4"/>
      <c r="K40" s="2"/>
      <c r="L40" s="47"/>
      <c r="M40" s="14"/>
    </row>
    <row r="41" spans="1:13" s="15" customFormat="1" ht="10.5" customHeight="1">
      <c r="A41" s="18">
        <v>1999</v>
      </c>
      <c r="B41" s="42">
        <v>28989.300000000003</v>
      </c>
      <c r="C41" s="40">
        <v>9367.4</v>
      </c>
      <c r="D41" s="40">
        <v>3257.0999999999995</v>
      </c>
      <c r="E41" s="41">
        <v>354.8</v>
      </c>
      <c r="F41" s="11">
        <f t="shared" si="0"/>
        <v>41968.600000000006</v>
      </c>
      <c r="G41" s="48"/>
      <c r="H41" s="49"/>
      <c r="I41" s="46"/>
      <c r="J41" s="4"/>
      <c r="K41" s="2"/>
      <c r="L41" s="47"/>
      <c r="M41" s="14"/>
    </row>
    <row r="42" spans="1:13" s="15" customFormat="1" ht="10.5" customHeight="1">
      <c r="A42" s="18">
        <v>2000</v>
      </c>
      <c r="B42" s="42">
        <v>30170.4</v>
      </c>
      <c r="C42" s="40">
        <v>9778.1</v>
      </c>
      <c r="D42" s="40">
        <v>3094.1000000000004</v>
      </c>
      <c r="E42" s="41">
        <v>521.6</v>
      </c>
      <c r="F42" s="11">
        <f t="shared" si="0"/>
        <v>43564.2</v>
      </c>
      <c r="G42" s="48"/>
      <c r="H42" s="49"/>
      <c r="I42" s="46"/>
      <c r="J42" s="4"/>
      <c r="K42" s="5"/>
      <c r="L42" s="47"/>
      <c r="M42" s="14"/>
    </row>
    <row r="43" spans="1:14" s="15" customFormat="1" ht="10.5" customHeight="1">
      <c r="A43" s="18">
        <v>2001</v>
      </c>
      <c r="B43" s="42">
        <v>30963.189999999995</v>
      </c>
      <c r="C43" s="40">
        <v>10407.23</v>
      </c>
      <c r="D43" s="40">
        <v>3247.01</v>
      </c>
      <c r="E43" s="41">
        <v>1080</v>
      </c>
      <c r="F43" s="11">
        <f t="shared" si="0"/>
        <v>45697.43</v>
      </c>
      <c r="G43" s="48"/>
      <c r="H43" s="47"/>
      <c r="I43" s="46"/>
      <c r="J43" s="4"/>
      <c r="K43" s="38"/>
      <c r="L43" s="47"/>
      <c r="M43" s="14"/>
      <c r="N43" s="56"/>
    </row>
    <row r="44" spans="1:14" s="15" customFormat="1" ht="10.5" customHeight="1">
      <c r="A44" s="18">
        <v>2002</v>
      </c>
      <c r="B44" s="42">
        <v>30748.669999999995</v>
      </c>
      <c r="C44" s="40">
        <v>10824.66</v>
      </c>
      <c r="D44" s="40">
        <v>3761.6099999999997</v>
      </c>
      <c r="E44" s="41">
        <v>2130</v>
      </c>
      <c r="F44" s="11">
        <f t="shared" si="0"/>
        <v>47464.939999999995</v>
      </c>
      <c r="G44" s="48"/>
      <c r="H44" s="47"/>
      <c r="I44" s="46"/>
      <c r="J44" s="4"/>
      <c r="K44" s="38"/>
      <c r="L44" s="47"/>
      <c r="M44" s="14"/>
      <c r="N44" s="56"/>
    </row>
    <row r="45" spans="1:17" s="15" customFormat="1" ht="10.5" customHeight="1">
      <c r="A45" s="18">
        <v>2003</v>
      </c>
      <c r="B45" s="42">
        <v>30880.75333333333</v>
      </c>
      <c r="C45" s="40">
        <v>10755.95</v>
      </c>
      <c r="D45" s="40">
        <v>4254.030000000001</v>
      </c>
      <c r="E45" s="41">
        <v>1776</v>
      </c>
      <c r="F45" s="11">
        <f>SUM(B45:E45)</f>
        <v>47666.73333333333</v>
      </c>
      <c r="G45" s="48"/>
      <c r="H45" s="47"/>
      <c r="I45" s="46"/>
      <c r="J45" s="4"/>
      <c r="K45" s="38"/>
      <c r="L45" s="47"/>
      <c r="M45" s="14"/>
      <c r="N45" s="56"/>
      <c r="Q45" s="56">
        <f>+O45+M45</f>
        <v>0</v>
      </c>
    </row>
    <row r="46" spans="1:17" s="15" customFormat="1" ht="10.5" customHeight="1">
      <c r="A46" s="18">
        <v>2004</v>
      </c>
      <c r="B46" s="42">
        <v>34486.10833333334</v>
      </c>
      <c r="C46" s="40">
        <v>11758.93</v>
      </c>
      <c r="D46" s="40">
        <v>4416.900000000001</v>
      </c>
      <c r="E46" s="41">
        <v>987</v>
      </c>
      <c r="F46" s="11">
        <f t="shared" si="0"/>
        <v>51648.93833333334</v>
      </c>
      <c r="G46" s="48"/>
      <c r="H46" s="47"/>
      <c r="I46" s="46"/>
      <c r="J46" s="4"/>
      <c r="K46" s="38"/>
      <c r="L46" s="47"/>
      <c r="M46" s="14"/>
      <c r="N46" s="56"/>
      <c r="Q46" s="56">
        <f>+O46+M46</f>
        <v>0</v>
      </c>
    </row>
    <row r="47" spans="1:17" s="15" customFormat="1" ht="10.5" customHeight="1">
      <c r="A47" s="18">
        <v>2005</v>
      </c>
      <c r="B47" s="42">
        <v>35606.12</v>
      </c>
      <c r="C47" s="40">
        <v>12020.05</v>
      </c>
      <c r="D47" s="40">
        <v>4607.12</v>
      </c>
      <c r="E47" s="41">
        <v>587</v>
      </c>
      <c r="F47" s="11">
        <f t="shared" si="0"/>
        <v>52820.29</v>
      </c>
      <c r="G47" s="48"/>
      <c r="H47" s="47"/>
      <c r="I47" s="46"/>
      <c r="J47" s="4"/>
      <c r="K47" s="38"/>
      <c r="L47" s="47"/>
      <c r="M47" s="14"/>
      <c r="N47" s="56"/>
      <c r="Q47" s="56">
        <f>+O47+M47</f>
        <v>0</v>
      </c>
    </row>
    <row r="48" spans="1:17" s="15" customFormat="1" ht="10.5" customHeight="1">
      <c r="A48" s="39">
        <v>2006</v>
      </c>
      <c r="B48" s="42">
        <v>37096.62</v>
      </c>
      <c r="C48" s="40">
        <v>12130.009999999998</v>
      </c>
      <c r="D48" s="40">
        <v>6899.44</v>
      </c>
      <c r="E48" s="41">
        <v>592</v>
      </c>
      <c r="F48" s="11">
        <f t="shared" si="0"/>
        <v>56718.07000000001</v>
      </c>
      <c r="G48" s="48"/>
      <c r="H48" s="47"/>
      <c r="I48" s="46"/>
      <c r="J48" s="4"/>
      <c r="K48" s="38"/>
      <c r="L48" s="47"/>
      <c r="M48" s="14"/>
      <c r="N48" s="56"/>
      <c r="Q48" s="56">
        <f>+O48+P48+M48</f>
        <v>0</v>
      </c>
    </row>
    <row r="49" spans="1:17" s="15" customFormat="1" ht="10.5" customHeight="1">
      <c r="A49" s="39">
        <v>2007</v>
      </c>
      <c r="B49" s="42">
        <v>40465.103333333325</v>
      </c>
      <c r="C49" s="40">
        <v>13203.773333333333</v>
      </c>
      <c r="D49" s="40">
        <v>6564.829999999999</v>
      </c>
      <c r="E49" s="41">
        <v>640</v>
      </c>
      <c r="F49" s="11">
        <f t="shared" si="0"/>
        <v>60873.70666666666</v>
      </c>
      <c r="G49" s="48"/>
      <c r="H49" s="47"/>
      <c r="I49" s="46"/>
      <c r="J49" s="4"/>
      <c r="K49" s="38"/>
      <c r="L49" s="47"/>
      <c r="M49" s="14"/>
      <c r="N49" s="56"/>
      <c r="Q49" s="56">
        <f>+O49+P49+M49</f>
        <v>0</v>
      </c>
    </row>
    <row r="50" spans="1:17" s="15" customFormat="1" ht="10.5" customHeight="1">
      <c r="A50" s="39">
        <v>2008</v>
      </c>
      <c r="B50" s="42">
        <v>43204.145</v>
      </c>
      <c r="C50" s="40">
        <v>13462.703333333335</v>
      </c>
      <c r="D50" s="40">
        <v>6265.720000000001</v>
      </c>
      <c r="E50" s="41">
        <v>628</v>
      </c>
      <c r="F50" s="11">
        <f t="shared" si="0"/>
        <v>63560.56833333333</v>
      </c>
      <c r="G50" s="48"/>
      <c r="H50" s="47"/>
      <c r="I50" s="46"/>
      <c r="J50" s="4"/>
      <c r="K50" s="38"/>
      <c r="L50" s="47"/>
      <c r="M50" s="14"/>
      <c r="N50" s="56"/>
      <c r="Q50" s="56">
        <f>+O50+P50+M50</f>
        <v>0</v>
      </c>
    </row>
    <row r="51" spans="1:17" s="15" customFormat="1" ht="10.5" customHeight="1">
      <c r="A51" s="39">
        <v>2009</v>
      </c>
      <c r="B51" s="42">
        <v>45473.87</v>
      </c>
      <c r="C51" s="40">
        <v>15342.386666666667</v>
      </c>
      <c r="D51" s="40">
        <v>7699.16</v>
      </c>
      <c r="E51" s="41">
        <v>675</v>
      </c>
      <c r="F51" s="11">
        <f t="shared" si="0"/>
        <v>69190.41666666667</v>
      </c>
      <c r="G51" s="48"/>
      <c r="H51" s="47"/>
      <c r="I51" s="46"/>
      <c r="J51" s="4"/>
      <c r="K51" s="38"/>
      <c r="L51" s="47"/>
      <c r="M51" s="14"/>
      <c r="N51" s="56"/>
      <c r="Q51" s="56">
        <f>+O51+P51+M51</f>
        <v>0</v>
      </c>
    </row>
    <row r="52" spans="1:17" s="15" customFormat="1" ht="10.5" customHeight="1">
      <c r="A52" s="39">
        <v>2010</v>
      </c>
      <c r="B52" s="42">
        <v>50320</v>
      </c>
      <c r="C52" s="40">
        <v>17043.67</v>
      </c>
      <c r="D52" s="40">
        <v>10098.38</v>
      </c>
      <c r="E52" s="41">
        <v>666</v>
      </c>
      <c r="F52" s="11">
        <f t="shared" si="0"/>
        <v>78128.05</v>
      </c>
      <c r="G52" s="48"/>
      <c r="H52" s="47"/>
      <c r="I52" s="46"/>
      <c r="J52" s="4"/>
      <c r="K52" s="38"/>
      <c r="L52" s="47"/>
      <c r="M52" s="14"/>
      <c r="N52" s="56"/>
      <c r="Q52" s="56">
        <f>+O52+P52+M52</f>
        <v>0</v>
      </c>
    </row>
    <row r="53" spans="1:15" s="15" customFormat="1" ht="10.5" customHeight="1">
      <c r="A53" s="39">
        <v>2011</v>
      </c>
      <c r="B53" s="42">
        <v>56674.880833333336</v>
      </c>
      <c r="C53" s="40">
        <v>18436.28000000003</v>
      </c>
      <c r="D53" s="40">
        <v>14262.5583333333</v>
      </c>
      <c r="E53" s="41">
        <v>730.0000000000291</v>
      </c>
      <c r="F53" s="11">
        <f t="shared" si="0"/>
        <v>90103.7191666667</v>
      </c>
      <c r="G53" s="48"/>
      <c r="H53" s="47"/>
      <c r="I53" s="46"/>
      <c r="J53" s="4"/>
      <c r="K53" s="38"/>
      <c r="L53" s="47"/>
      <c r="M53" s="14"/>
      <c r="N53" s="56"/>
      <c r="O53" s="56"/>
    </row>
    <row r="54" spans="1:15" s="15" customFormat="1" ht="10.5" customHeight="1">
      <c r="A54" s="39">
        <v>2012</v>
      </c>
      <c r="B54" s="42">
        <v>57659.832499999975</v>
      </c>
      <c r="C54" s="40">
        <v>18786.756666666668</v>
      </c>
      <c r="D54" s="40">
        <v>13739.7875</v>
      </c>
      <c r="E54" s="41">
        <v>698.6666666667443</v>
      </c>
      <c r="F54" s="50">
        <f t="shared" si="0"/>
        <v>90885.0433333334</v>
      </c>
      <c r="G54" s="48"/>
      <c r="H54" s="47"/>
      <c r="I54" s="46"/>
      <c r="J54" s="4"/>
      <c r="K54" s="38"/>
      <c r="L54" s="47"/>
      <c r="M54" s="14"/>
      <c r="N54" s="56"/>
      <c r="O54" s="56"/>
    </row>
    <row r="55" spans="1:15" s="15" customFormat="1" ht="10.5" customHeight="1">
      <c r="A55" s="39">
        <v>2013</v>
      </c>
      <c r="B55" s="42">
        <v>61059.0583333333</v>
      </c>
      <c r="C55" s="40">
        <v>18848.337500000034</v>
      </c>
      <c r="D55" s="40">
        <v>15467.4041666667</v>
      </c>
      <c r="E55" s="41">
        <v>736.0258333332749</v>
      </c>
      <c r="F55" s="50">
        <f t="shared" si="0"/>
        <v>96110.8258333333</v>
      </c>
      <c r="G55" s="48"/>
      <c r="H55" s="47"/>
      <c r="I55" s="46"/>
      <c r="J55" s="4"/>
      <c r="K55" s="38"/>
      <c r="L55" s="47"/>
      <c r="M55" s="14"/>
      <c r="N55" s="56"/>
      <c r="O55" s="56"/>
    </row>
    <row r="56" spans="1:15" s="15" customFormat="1" ht="10.5" customHeight="1">
      <c r="A56" s="51">
        <v>2014</v>
      </c>
      <c r="B56" s="52">
        <v>64792.5641666667</v>
      </c>
      <c r="C56" s="53">
        <v>19299.781666666666</v>
      </c>
      <c r="D56" s="53">
        <v>17299.0116666667</v>
      </c>
      <c r="E56" s="54">
        <v>630.2499999999272</v>
      </c>
      <c r="F56" s="55">
        <f>SUM(B56:E56)</f>
        <v>102021.6075</v>
      </c>
      <c r="G56" s="48"/>
      <c r="H56" s="47"/>
      <c r="I56" s="46"/>
      <c r="J56" s="4"/>
      <c r="K56" s="38"/>
      <c r="L56" s="47"/>
      <c r="M56" s="14"/>
      <c r="N56" s="56"/>
      <c r="O56" s="56"/>
    </row>
    <row r="57" spans="1:13" s="15" customFormat="1" ht="12.75" customHeight="1">
      <c r="A57" s="23" t="s">
        <v>15</v>
      </c>
      <c r="B57" s="24"/>
      <c r="C57" s="24"/>
      <c r="D57" s="24"/>
      <c r="E57" s="24"/>
      <c r="F57" s="25"/>
      <c r="G57" s="26"/>
      <c r="H57" s="33"/>
      <c r="I57" s="33"/>
      <c r="J57" s="45"/>
      <c r="M57" s="14"/>
    </row>
    <row r="58" spans="1:10" ht="10.5" customHeight="1">
      <c r="A58" s="7" t="s">
        <v>3</v>
      </c>
      <c r="B58" s="28"/>
      <c r="C58" s="28"/>
      <c r="D58" s="28"/>
      <c r="E58" s="28"/>
      <c r="F58" s="3"/>
      <c r="G58" s="26"/>
      <c r="H58" s="2"/>
      <c r="I58" s="2"/>
      <c r="J58" s="2"/>
    </row>
    <row r="59" spans="1:7" ht="10.5" customHeight="1">
      <c r="A59" s="17" t="s">
        <v>5</v>
      </c>
      <c r="B59" s="28"/>
      <c r="C59" s="28"/>
      <c r="D59" s="28"/>
      <c r="E59" s="28"/>
      <c r="F59" s="3"/>
      <c r="G59" s="26"/>
    </row>
    <row r="60" spans="1:7" ht="10.5" customHeight="1">
      <c r="A60" s="17" t="s">
        <v>8</v>
      </c>
      <c r="B60" s="28"/>
      <c r="C60" s="28"/>
      <c r="D60" s="28"/>
      <c r="E60" s="28"/>
      <c r="F60" s="3"/>
      <c r="G60" s="26"/>
    </row>
    <row r="61" spans="1:7" ht="10.5" customHeight="1">
      <c r="A61" s="7" t="s">
        <v>11</v>
      </c>
      <c r="B61" s="28"/>
      <c r="C61" s="28"/>
      <c r="D61" s="28"/>
      <c r="E61" s="28"/>
      <c r="F61" s="3"/>
      <c r="G61" s="26"/>
    </row>
    <row r="62" spans="1:10" ht="10.5" customHeight="1">
      <c r="A62" s="36" t="s">
        <v>17</v>
      </c>
      <c r="B62" s="28"/>
      <c r="C62" s="28"/>
      <c r="D62" s="28"/>
      <c r="E62" s="28"/>
      <c r="F62" s="3"/>
      <c r="G62" s="26"/>
      <c r="J62" s="7"/>
    </row>
    <row r="63" spans="1:10" ht="10.5" customHeight="1">
      <c r="A63" s="36" t="s">
        <v>12</v>
      </c>
      <c r="B63" s="28"/>
      <c r="C63" s="28"/>
      <c r="D63" s="28"/>
      <c r="E63" s="28"/>
      <c r="F63" s="3"/>
      <c r="G63" s="26"/>
      <c r="J63" s="35"/>
    </row>
    <row r="64" spans="1:10" ht="10.5" customHeight="1">
      <c r="A64" s="35" t="s">
        <v>9</v>
      </c>
      <c r="B64" s="28"/>
      <c r="C64" s="28"/>
      <c r="D64" s="28"/>
      <c r="E64" s="28"/>
      <c r="F64" s="3"/>
      <c r="G64" s="26"/>
      <c r="J64" s="36"/>
    </row>
    <row r="65" spans="1:10" ht="10.5" customHeight="1">
      <c r="A65" s="35" t="s">
        <v>13</v>
      </c>
      <c r="B65" s="28"/>
      <c r="C65" s="28"/>
      <c r="D65" s="28"/>
      <c r="E65" s="28"/>
      <c r="F65" s="3"/>
      <c r="G65" s="26"/>
      <c r="J65" s="35"/>
    </row>
    <row r="66" spans="1:10" ht="10.5" customHeight="1">
      <c r="A66" s="35" t="s">
        <v>14</v>
      </c>
      <c r="B66" s="28"/>
      <c r="C66" s="28"/>
      <c r="D66" s="28"/>
      <c r="E66" s="28"/>
      <c r="F66" s="3"/>
      <c r="G66" s="26"/>
      <c r="J66" s="35"/>
    </row>
    <row r="67" spans="1:10" ht="10.5" customHeight="1">
      <c r="A67" s="32" t="s">
        <v>19</v>
      </c>
      <c r="B67" s="28"/>
      <c r="C67" s="28"/>
      <c r="D67" s="28"/>
      <c r="E67" s="28"/>
      <c r="F67" s="3"/>
      <c r="G67" s="26"/>
      <c r="J67" s="35"/>
    </row>
    <row r="68" spans="1:7" ht="10.5" customHeight="1">
      <c r="A68" s="29" t="s">
        <v>10</v>
      </c>
      <c r="B68" s="28"/>
      <c r="C68" s="28"/>
      <c r="D68" s="28"/>
      <c r="E68" s="28"/>
      <c r="F68" s="3"/>
      <c r="G68" s="26"/>
    </row>
    <row r="69" spans="1:7" ht="9.75" customHeight="1">
      <c r="A69" s="37" t="s">
        <v>18</v>
      </c>
      <c r="B69" s="28"/>
      <c r="C69" s="28"/>
      <c r="D69" s="28"/>
      <c r="E69" s="28"/>
      <c r="F69" s="3"/>
      <c r="G69" s="26"/>
    </row>
    <row r="70" spans="1:7" ht="11.25" customHeight="1">
      <c r="A70" s="30"/>
      <c r="B70" s="28"/>
      <c r="C70" s="28"/>
      <c r="D70" s="28"/>
      <c r="E70" s="28"/>
      <c r="F70" s="3"/>
      <c r="G70" s="26"/>
    </row>
    <row r="71" spans="1:7" ht="11.25" customHeight="1">
      <c r="A71" s="30"/>
      <c r="B71" s="28"/>
      <c r="C71" s="26"/>
      <c r="D71" s="27"/>
      <c r="F71" s="26"/>
      <c r="G71" s="26"/>
    </row>
    <row r="72" spans="1:7" ht="11.25" customHeight="1">
      <c r="A72" s="30"/>
      <c r="B72" s="28"/>
      <c r="C72" s="26"/>
      <c r="D72" s="27"/>
      <c r="E72" s="30"/>
      <c r="F72" s="26"/>
      <c r="G72" s="26"/>
    </row>
    <row r="73" spans="1:7" ht="11.25" customHeight="1">
      <c r="A73" s="30"/>
      <c r="B73" s="28"/>
      <c r="C73" s="26"/>
      <c r="D73" s="27"/>
      <c r="E73" s="7"/>
      <c r="F73" s="26"/>
      <c r="G73" s="26"/>
    </row>
    <row r="74" spans="1:7" ht="11.25" customHeight="1">
      <c r="A74" s="30"/>
      <c r="B74" s="28"/>
      <c r="C74" s="26"/>
      <c r="D74" s="27"/>
      <c r="E74" s="7"/>
      <c r="F74" s="26"/>
      <c r="G74" s="26"/>
    </row>
    <row r="75" spans="1:7" ht="11.25" customHeight="1">
      <c r="A75" s="16"/>
      <c r="B75" s="26"/>
      <c r="C75" s="26"/>
      <c r="D75" s="26"/>
      <c r="F75" s="26"/>
      <c r="G75" s="26"/>
    </row>
    <row r="76" spans="1:7" ht="12.75" customHeight="1">
      <c r="A76" s="27"/>
      <c r="B76" s="28"/>
      <c r="C76" s="28"/>
      <c r="D76" s="28"/>
      <c r="E76" s="28"/>
      <c r="G76" s="26"/>
    </row>
    <row r="77" spans="1:7" ht="12.75" customHeight="1">
      <c r="A77" s="27"/>
      <c r="B77" s="28"/>
      <c r="C77" s="28"/>
      <c r="D77" s="28"/>
      <c r="E77" s="28"/>
      <c r="G77" s="26"/>
    </row>
    <row r="78" spans="1:5" ht="12.75" customHeight="1">
      <c r="A78" s="7"/>
      <c r="B78" s="2"/>
      <c r="C78" s="2"/>
      <c r="D78" s="2"/>
      <c r="E78" s="2"/>
    </row>
    <row r="79" ht="12.75" customHeight="1"/>
    <row r="80" spans="1:5" ht="12.75" customHeight="1">
      <c r="A80" s="34"/>
      <c r="B80" s="12"/>
      <c r="C80" s="12"/>
      <c r="D80" s="12"/>
      <c r="E80" s="12"/>
    </row>
    <row r="81" spans="1:5" ht="12.75" customHeight="1">
      <c r="A81" s="66"/>
      <c r="B81" s="67"/>
      <c r="C81" s="67"/>
      <c r="D81" s="67"/>
      <c r="E81" s="68"/>
    </row>
    <row r="82" spans="1:6" ht="12.75" customHeight="1">
      <c r="A82" s="43"/>
      <c r="B82" s="43"/>
      <c r="C82" s="43"/>
      <c r="D82" s="43"/>
      <c r="E82" s="43"/>
      <c r="F82" s="4"/>
    </row>
    <row r="83" spans="1:6" ht="12.75" customHeight="1">
      <c r="A83" s="43"/>
      <c r="B83" s="43"/>
      <c r="C83" s="43"/>
      <c r="D83" s="43"/>
      <c r="E83" s="43"/>
      <c r="F83" s="4"/>
    </row>
    <row r="84" spans="1:6" ht="12.75" customHeight="1">
      <c r="A84" s="43"/>
      <c r="B84" s="43"/>
      <c r="C84" s="43"/>
      <c r="D84" s="43"/>
      <c r="E84" s="43"/>
      <c r="F84" s="4"/>
    </row>
    <row r="85" spans="1:6" ht="12.75" customHeight="1">
      <c r="A85" s="43"/>
      <c r="B85" s="43"/>
      <c r="C85" s="43"/>
      <c r="D85" s="43"/>
      <c r="E85" s="43"/>
      <c r="F85" s="4"/>
    </row>
    <row r="86" spans="1:6" ht="12.75" customHeight="1">
      <c r="A86" s="43"/>
      <c r="B86" s="43"/>
      <c r="C86" s="43"/>
      <c r="D86" s="43"/>
      <c r="E86" s="43"/>
      <c r="F86" s="4"/>
    </row>
    <row r="87" spans="1:6" ht="12.75" customHeight="1">
      <c r="A87" s="43"/>
      <c r="B87" s="43"/>
      <c r="C87" s="43"/>
      <c r="D87" s="43"/>
      <c r="E87" s="43"/>
      <c r="F87" s="4"/>
    </row>
    <row r="88" spans="1:6" ht="12.75" customHeight="1">
      <c r="A88" s="43"/>
      <c r="B88" s="43"/>
      <c r="C88" s="43"/>
      <c r="D88" s="43"/>
      <c r="E88" s="43"/>
      <c r="F88" s="4"/>
    </row>
    <row r="89" spans="1:6" ht="12.75" customHeight="1">
      <c r="A89" s="43"/>
      <c r="B89" s="43"/>
      <c r="C89" s="43"/>
      <c r="D89" s="43"/>
      <c r="E89" s="43"/>
      <c r="F89" s="4"/>
    </row>
    <row r="90" spans="1:6" ht="12.75" customHeight="1">
      <c r="A90" s="43"/>
      <c r="B90" s="43"/>
      <c r="C90" s="43"/>
      <c r="D90" s="43"/>
      <c r="E90" s="43"/>
      <c r="F90" s="4"/>
    </row>
    <row r="91" spans="1:6" ht="12.75" customHeight="1">
      <c r="A91" s="43"/>
      <c r="B91" s="43"/>
      <c r="C91" s="43"/>
      <c r="D91" s="43"/>
      <c r="E91" s="43"/>
      <c r="F91" s="4"/>
    </row>
    <row r="92" spans="1:6" ht="12.75" customHeight="1">
      <c r="A92" s="43"/>
      <c r="B92" s="43"/>
      <c r="C92" s="43"/>
      <c r="D92" s="43"/>
      <c r="E92" s="43"/>
      <c r="F92" s="4"/>
    </row>
    <row r="93" spans="1:6" ht="12.75" customHeight="1">
      <c r="A93" s="43"/>
      <c r="B93" s="43"/>
      <c r="C93" s="43"/>
      <c r="D93" s="43"/>
      <c r="E93" s="43"/>
      <c r="F93" s="4"/>
    </row>
    <row r="94" spans="1:6" ht="12.75" customHeight="1">
      <c r="A94" s="43"/>
      <c r="B94" s="43"/>
      <c r="C94" s="43"/>
      <c r="D94" s="43"/>
      <c r="E94" s="43"/>
      <c r="F94" s="4"/>
    </row>
    <row r="95" spans="1:6" ht="12.75" customHeight="1">
      <c r="A95" s="43"/>
      <c r="B95" s="43"/>
      <c r="C95" s="43"/>
      <c r="D95" s="43"/>
      <c r="E95" s="43"/>
      <c r="F95" s="4"/>
    </row>
    <row r="96" spans="1:6" ht="12.75" customHeight="1">
      <c r="A96" s="43"/>
      <c r="B96" s="43"/>
      <c r="C96" s="43"/>
      <c r="D96" s="43"/>
      <c r="E96" s="43"/>
      <c r="F96" s="4"/>
    </row>
    <row r="97" spans="1:6" ht="12.75" customHeight="1">
      <c r="A97" s="43"/>
      <c r="B97" s="43"/>
      <c r="C97" s="43"/>
      <c r="D97" s="43"/>
      <c r="E97" s="43"/>
      <c r="F97" s="4"/>
    </row>
    <row r="98" spans="1:6" ht="12.75" customHeight="1">
      <c r="A98" s="43"/>
      <c r="B98" s="43"/>
      <c r="C98" s="43"/>
      <c r="D98" s="43"/>
      <c r="E98" s="43"/>
      <c r="F98" s="4"/>
    </row>
    <row r="99" spans="1:6" ht="12.75" customHeight="1">
      <c r="A99" s="43"/>
      <c r="B99" s="43"/>
      <c r="C99" s="43"/>
      <c r="D99" s="43"/>
      <c r="E99" s="43"/>
      <c r="F99" s="4"/>
    </row>
    <row r="100" spans="1:6" ht="12.75" customHeight="1">
      <c r="A100" s="43"/>
      <c r="B100" s="43"/>
      <c r="C100" s="43"/>
      <c r="D100" s="43"/>
      <c r="E100" s="43"/>
      <c r="F100" s="4"/>
    </row>
    <row r="101" spans="1:6" ht="12.75" customHeight="1">
      <c r="A101" s="43"/>
      <c r="B101" s="43"/>
      <c r="C101" s="43"/>
      <c r="D101" s="43"/>
      <c r="E101" s="43"/>
      <c r="F101" s="4"/>
    </row>
    <row r="102" spans="1:6" ht="12.75" customHeight="1">
      <c r="A102" s="43"/>
      <c r="B102" s="43"/>
      <c r="C102" s="43"/>
      <c r="D102" s="43"/>
      <c r="E102" s="43"/>
      <c r="F102" s="4"/>
    </row>
    <row r="103" spans="1:6" ht="12.75" customHeight="1">
      <c r="A103" s="43"/>
      <c r="B103" s="43"/>
      <c r="C103" s="43"/>
      <c r="D103" s="43"/>
      <c r="E103" s="43"/>
      <c r="F103" s="4"/>
    </row>
    <row r="104" spans="1:6" ht="12.75" customHeight="1">
      <c r="A104" s="43"/>
      <c r="B104" s="43"/>
      <c r="C104" s="43"/>
      <c r="D104" s="43"/>
      <c r="E104" s="43"/>
      <c r="F104" s="4"/>
    </row>
    <row r="105" spans="1:6" ht="12.75" customHeight="1">
      <c r="A105" s="43"/>
      <c r="B105" s="43"/>
      <c r="C105" s="43"/>
      <c r="D105" s="43"/>
      <c r="E105" s="43"/>
      <c r="F105" s="4"/>
    </row>
    <row r="106" spans="1:6" ht="12.75" customHeight="1">
      <c r="A106" s="43"/>
      <c r="B106" s="43"/>
      <c r="C106" s="43"/>
      <c r="D106" s="43"/>
      <c r="E106" s="43"/>
      <c r="F106" s="4"/>
    </row>
    <row r="107" spans="1:6" ht="12.75" customHeight="1">
      <c r="A107" s="43"/>
      <c r="B107" s="43"/>
      <c r="C107" s="43"/>
      <c r="D107" s="43"/>
      <c r="E107" s="43"/>
      <c r="F107" s="4"/>
    </row>
    <row r="108" spans="1:6" ht="12.75" customHeight="1">
      <c r="A108" s="43"/>
      <c r="B108" s="43"/>
      <c r="C108" s="43"/>
      <c r="D108" s="43"/>
      <c r="E108" s="43"/>
      <c r="F108" s="4"/>
    </row>
    <row r="109" spans="1:6" ht="12.75" customHeight="1">
      <c r="A109" s="43"/>
      <c r="B109" s="43"/>
      <c r="C109" s="43"/>
      <c r="D109" s="43"/>
      <c r="E109" s="43"/>
      <c r="F109" s="4"/>
    </row>
    <row r="110" spans="1:6" ht="12.75" customHeight="1">
      <c r="A110" s="43"/>
      <c r="B110" s="43"/>
      <c r="C110" s="43"/>
      <c r="D110" s="43"/>
      <c r="E110" s="43"/>
      <c r="F110" s="4"/>
    </row>
    <row r="111" spans="1:6" ht="12.75" customHeight="1">
      <c r="A111" s="43"/>
      <c r="B111" s="43"/>
      <c r="C111" s="43"/>
      <c r="D111" s="43"/>
      <c r="E111" s="43"/>
      <c r="F111" s="4"/>
    </row>
    <row r="112" spans="1:6" ht="12.75" customHeight="1">
      <c r="A112" s="43"/>
      <c r="B112" s="43"/>
      <c r="C112" s="43"/>
      <c r="D112" s="43"/>
      <c r="E112" s="43"/>
      <c r="F112" s="4"/>
    </row>
    <row r="113" spans="1:6" ht="12.75" customHeight="1">
      <c r="A113" s="43"/>
      <c r="B113" s="43"/>
      <c r="C113" s="43"/>
      <c r="D113" s="43"/>
      <c r="E113" s="43"/>
      <c r="F113" s="4"/>
    </row>
    <row r="114" spans="1:6" ht="12.75" customHeight="1">
      <c r="A114" s="43"/>
      <c r="B114" s="43"/>
      <c r="C114" s="43"/>
      <c r="D114" s="43"/>
      <c r="E114" s="43"/>
      <c r="F114" s="4"/>
    </row>
    <row r="115" spans="1:6" ht="12.75" customHeight="1">
      <c r="A115" s="43"/>
      <c r="B115" s="43"/>
      <c r="C115" s="43"/>
      <c r="D115" s="43"/>
      <c r="E115" s="43"/>
      <c r="F115" s="4"/>
    </row>
    <row r="116" spans="1:6" ht="12.75" customHeight="1">
      <c r="A116" s="43"/>
      <c r="B116" s="43"/>
      <c r="C116" s="43"/>
      <c r="D116" s="43"/>
      <c r="E116" s="43"/>
      <c r="F116" s="4"/>
    </row>
    <row r="117" spans="1:6" ht="12.75" customHeight="1">
      <c r="A117" s="43"/>
      <c r="B117" s="43"/>
      <c r="C117" s="43"/>
      <c r="D117" s="43"/>
      <c r="E117" s="43"/>
      <c r="F117" s="4"/>
    </row>
    <row r="118" spans="1:6" ht="12.75" customHeight="1">
      <c r="A118" s="43"/>
      <c r="B118" s="43"/>
      <c r="C118" s="43"/>
      <c r="D118" s="43"/>
      <c r="E118" s="43"/>
      <c r="F118" s="4"/>
    </row>
    <row r="119" spans="1:6" ht="12.75" customHeight="1">
      <c r="A119" s="69"/>
      <c r="B119" s="43"/>
      <c r="C119" s="43"/>
      <c r="D119" s="43"/>
      <c r="E119" s="43"/>
      <c r="F119" s="4"/>
    </row>
    <row r="120" spans="1:6" ht="12.75" customHeight="1">
      <c r="A120" s="69"/>
      <c r="B120" s="43"/>
      <c r="C120" s="43"/>
      <c r="D120" s="43"/>
      <c r="E120" s="43"/>
      <c r="F120" s="4"/>
    </row>
    <row r="121" spans="1:6" ht="12.75" customHeight="1">
      <c r="A121" s="69"/>
      <c r="B121" s="43"/>
      <c r="C121" s="43"/>
      <c r="D121" s="43"/>
      <c r="E121" s="43"/>
      <c r="F121" s="4"/>
    </row>
    <row r="122" spans="1:6" ht="12.75" customHeight="1">
      <c r="A122" s="69"/>
      <c r="B122" s="43"/>
      <c r="C122" s="43"/>
      <c r="D122" s="43"/>
      <c r="E122" s="43"/>
      <c r="F122" s="4"/>
    </row>
    <row r="123" spans="1:6" ht="12.75" customHeight="1">
      <c r="A123" s="69"/>
      <c r="B123" s="43"/>
      <c r="C123" s="43"/>
      <c r="D123" s="43"/>
      <c r="E123" s="43"/>
      <c r="F123" s="4"/>
    </row>
    <row r="124" spans="1:6" ht="12.75" customHeight="1">
      <c r="A124" s="69"/>
      <c r="B124" s="43"/>
      <c r="C124" s="43"/>
      <c r="D124" s="43"/>
      <c r="E124" s="43"/>
      <c r="F124" s="4"/>
    </row>
    <row r="125" spans="1:6" ht="12.75" customHeight="1">
      <c r="A125" s="69"/>
      <c r="B125" s="43"/>
      <c r="C125" s="43"/>
      <c r="D125" s="43"/>
      <c r="E125" s="43"/>
      <c r="F125" s="4"/>
    </row>
    <row r="126" spans="1:6" ht="12.75" customHeight="1">
      <c r="A126" s="69"/>
      <c r="B126" s="43"/>
      <c r="C126" s="43"/>
      <c r="D126" s="43"/>
      <c r="E126" s="43"/>
      <c r="F126" s="4"/>
    </row>
    <row r="127" spans="1:6" ht="12.75" customHeight="1">
      <c r="A127" s="69"/>
      <c r="B127" s="43"/>
      <c r="C127" s="43"/>
      <c r="D127" s="43"/>
      <c r="E127" s="43"/>
      <c r="F127" s="4"/>
    </row>
    <row r="128" spans="1:6" ht="12.75" customHeight="1">
      <c r="A128" s="69"/>
      <c r="B128" s="43"/>
      <c r="C128" s="43"/>
      <c r="D128" s="43"/>
      <c r="E128" s="43"/>
      <c r="F128" s="4"/>
    </row>
    <row r="129" spans="1:7" ht="12.75" customHeight="1">
      <c r="A129" s="69"/>
      <c r="B129" s="43"/>
      <c r="C129" s="43"/>
      <c r="D129" s="43"/>
      <c r="E129" s="43"/>
      <c r="F129" s="4"/>
      <c r="G129" s="14"/>
    </row>
    <row r="130" spans="1:6" ht="12.75" customHeight="1">
      <c r="A130" s="69"/>
      <c r="B130" s="43"/>
      <c r="C130" s="43"/>
      <c r="D130" s="43"/>
      <c r="E130" s="43"/>
      <c r="F130" s="4"/>
    </row>
    <row r="131" spans="1:6" ht="12.75" customHeight="1">
      <c r="A131" s="69"/>
      <c r="B131" s="43"/>
      <c r="C131" s="43"/>
      <c r="D131" s="43"/>
      <c r="E131" s="43"/>
      <c r="F131" s="4"/>
    </row>
    <row r="132" spans="1:6" ht="12.75" customHeight="1">
      <c r="A132" s="69"/>
      <c r="B132" s="43"/>
      <c r="C132" s="43"/>
      <c r="D132" s="43"/>
      <c r="E132" s="43"/>
      <c r="F132" s="4"/>
    </row>
    <row r="133" spans="1:5" ht="12.75" customHeight="1">
      <c r="A133" s="34"/>
      <c r="B133" s="12"/>
      <c r="C133" s="12"/>
      <c r="D133" s="12"/>
      <c r="E133" s="12"/>
    </row>
    <row r="134" spans="1:5" ht="12.75" customHeight="1">
      <c r="A134" s="34"/>
      <c r="B134" s="12"/>
      <c r="C134" s="12"/>
      <c r="D134" s="12"/>
      <c r="E134" s="12"/>
    </row>
  </sheetData>
  <sheetProtection/>
  <mergeCells count="7">
    <mergeCell ref="G3:G4"/>
    <mergeCell ref="E3:E4"/>
    <mergeCell ref="F3:F4"/>
    <mergeCell ref="A3:A4"/>
    <mergeCell ref="B3:B4"/>
    <mergeCell ref="C3:C4"/>
    <mergeCell ref="D3:D4"/>
  </mergeCells>
  <printOptions horizontalCentered="1" verticalCentered="1"/>
  <pageMargins left="0.5905511811023623" right="0.5905511811023623" top="0.5118110236220472" bottom="0.31496062992125984" header="0.5118110236220472" footer="0.5118110236220472"/>
  <pageSetup horizontalDpi="600" verticalDpi="600" orientation="portrait" paperSize="9" r:id="rId1"/>
  <ignoredErrors>
    <ignoredError sqref="F5:F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scosac</dc:creator>
  <cp:keywords/>
  <dc:description/>
  <cp:lastModifiedBy>ramaral</cp:lastModifiedBy>
  <cp:lastPrinted>2015-05-11T21:04:46Z</cp:lastPrinted>
  <dcterms:created xsi:type="dcterms:W3CDTF">2005-07-22T14:17:50Z</dcterms:created>
  <dcterms:modified xsi:type="dcterms:W3CDTF">2015-05-12T14:03:23Z</dcterms:modified>
  <cp:category/>
  <cp:version/>
  <cp:contentType/>
  <cp:contentStatus/>
</cp:coreProperties>
</file>