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080" windowHeight="8475" activeTab="0"/>
  </bookViews>
  <sheets>
    <sheet name="Pais" sheetId="1" r:id="rId1"/>
  </sheets>
  <definedNames>
    <definedName name="_xlnm.Print_Area" localSheetId="0">'Pais'!$A$1:$U$142</definedName>
    <definedName name="_xlnm.Print_Titles" localSheetId="0">'Pais'!$1:$5</definedName>
  </definedNames>
  <calcPr fullCalcOnLoad="1"/>
</workbook>
</file>

<file path=xl/sharedStrings.xml><?xml version="1.0" encoding="utf-8"?>
<sst xmlns="http://schemas.openxmlformats.org/spreadsheetml/2006/main" count="155" uniqueCount="145">
  <si>
    <t>Agronomia</t>
  </si>
  <si>
    <t>Antropologia</t>
  </si>
  <si>
    <t>Arqueologia</t>
  </si>
  <si>
    <t>Arquitetura e Urbanismo</t>
  </si>
  <si>
    <t>Artes</t>
  </si>
  <si>
    <t>Astronomia</t>
  </si>
  <si>
    <t>Biofísica</t>
  </si>
  <si>
    <t>Biologia Geral</t>
  </si>
  <si>
    <t>Bioquímica</t>
  </si>
  <si>
    <t>Botânica</t>
  </si>
  <si>
    <t>Ciência Política</t>
  </si>
  <si>
    <t>Demografia</t>
  </si>
  <si>
    <t>Desenho Industrial</t>
  </si>
  <si>
    <t>Direito</t>
  </si>
  <si>
    <t>Ecologia</t>
  </si>
  <si>
    <t>Economia</t>
  </si>
  <si>
    <t>Economia Doméstica</t>
  </si>
  <si>
    <t>Enfermagem</t>
  </si>
  <si>
    <t>Farmácia</t>
  </si>
  <si>
    <t>Farmacologia</t>
  </si>
  <si>
    <t>Filosofia</t>
  </si>
  <si>
    <t>Física</t>
  </si>
  <si>
    <t>Fisiologia</t>
  </si>
  <si>
    <t>Fonoaudiologia</t>
  </si>
  <si>
    <t>Genética</t>
  </si>
  <si>
    <t>Geociências</t>
  </si>
  <si>
    <t>Geografia</t>
  </si>
  <si>
    <t>História</t>
  </si>
  <si>
    <t>Imunologia</t>
  </si>
  <si>
    <t>Letras</t>
  </si>
  <si>
    <t>Lingüística</t>
  </si>
  <si>
    <t>Matemática</t>
  </si>
  <si>
    <t>Medicina</t>
  </si>
  <si>
    <t>Medicina Veterinária</t>
  </si>
  <si>
    <t>Microbiologia</t>
  </si>
  <si>
    <t>Morfologia</t>
  </si>
  <si>
    <t>Museologia</t>
  </si>
  <si>
    <t>Oceanografia</t>
  </si>
  <si>
    <t>Odontologia</t>
  </si>
  <si>
    <t>Parasitologia</t>
  </si>
  <si>
    <t>Probabilidade e Estatística</t>
  </si>
  <si>
    <t>Psicologia</t>
  </si>
  <si>
    <t>Química</t>
  </si>
  <si>
    <t>Saúde Coletiva</t>
  </si>
  <si>
    <t>Serviço Social</t>
  </si>
  <si>
    <t>Sociologia</t>
  </si>
  <si>
    <t>Teologia</t>
  </si>
  <si>
    <t>Turismo</t>
  </si>
  <si>
    <t>Zoologia</t>
  </si>
  <si>
    <t>Zootecnia</t>
  </si>
  <si>
    <t>Administração</t>
  </si>
  <si>
    <t>Ciência da Computação</t>
  </si>
  <si>
    <t>Ciência da Informação</t>
  </si>
  <si>
    <t>Comunicação</t>
  </si>
  <si>
    <t>Educação</t>
  </si>
  <si>
    <t>Educação Física</t>
  </si>
  <si>
    <t>Nutrição</t>
  </si>
  <si>
    <t>Subtotal</t>
  </si>
  <si>
    <t>Total</t>
  </si>
  <si>
    <t>Rk</t>
  </si>
  <si>
    <t>Área do conhecimento</t>
  </si>
  <si>
    <t>-</t>
  </si>
  <si>
    <t>Tabela 1.4.2</t>
  </si>
  <si>
    <t>Participação % (1)</t>
  </si>
  <si>
    <t>(1) Os percentuais foram calculados desconsiderando os recursos com área não informada;</t>
  </si>
  <si>
    <t>Áreas Tecnológicas de Física e Matemática</t>
  </si>
  <si>
    <t>Áreas Tecnológicas de Química e Geociências</t>
  </si>
  <si>
    <t>Biodiversidade e Recursos Naturais</t>
  </si>
  <si>
    <t>Desenvolvimento Tecnológico e Industrial</t>
  </si>
  <si>
    <t>Energia</t>
  </si>
  <si>
    <t>Nanotecnologia e Novos Materiais</t>
  </si>
  <si>
    <t>Tecnologia da Informação e Comunicação</t>
  </si>
  <si>
    <t>Tecnologia e Inovação para Agropecuária</t>
  </si>
  <si>
    <t>Tecnologias Ambientais</t>
  </si>
  <si>
    <t>Tecnologias Educacionais e Sociais</t>
  </si>
  <si>
    <t>Tecnologias Médicas e da Saúde</t>
  </si>
  <si>
    <t>Tecnologias para o Desenvolvimento Sustentável</t>
  </si>
  <si>
    <t>Administração Hospitalar</t>
  </si>
  <si>
    <t>Administração Rural</t>
  </si>
  <si>
    <t>Bioética</t>
  </si>
  <si>
    <t>Biomedicina</t>
  </si>
  <si>
    <t>Ciências Ambientais</t>
  </si>
  <si>
    <t>Ciências Atuarias</t>
  </si>
  <si>
    <t>Ciências Sociais</t>
  </si>
  <si>
    <t>Complexo da Defesa</t>
  </si>
  <si>
    <t>Defesa</t>
  </si>
  <si>
    <t>Desenho de Moda</t>
  </si>
  <si>
    <t>Desenho de Projetos</t>
  </si>
  <si>
    <t>Desenvolvimento e Inovação Tecnológica em Biologia</t>
  </si>
  <si>
    <t>Diplomacia</t>
  </si>
  <si>
    <t>Divulgação Científica</t>
  </si>
  <si>
    <t>Engenharia Cartografica</t>
  </si>
  <si>
    <t>Engenharia de Agrimensura</t>
  </si>
  <si>
    <t>Engenharia de Armamentos</t>
  </si>
  <si>
    <t>Engenharia Mecatrônica</t>
  </si>
  <si>
    <t>Engenharia Textil</t>
  </si>
  <si>
    <t>Estudos Sociais</t>
  </si>
  <si>
    <t>Historia Natural</t>
  </si>
  <si>
    <t>Microeletrônica</t>
  </si>
  <si>
    <t>Mudanças Climáticas</t>
  </si>
  <si>
    <t>Multidisciplinar</t>
  </si>
  <si>
    <t>Química Industrial</t>
  </si>
  <si>
    <t>Relações Internacionais</t>
  </si>
  <si>
    <t>Relações Públicas</t>
  </si>
  <si>
    <t>Robótica, Mecatrônica e Automação</t>
  </si>
  <si>
    <t>Secretariado Executivo</t>
  </si>
  <si>
    <t>Tecnologia e Inovação</t>
  </si>
  <si>
    <t>Tecnologias Naval e Marítima</t>
  </si>
  <si>
    <t>Biotecnologia</t>
  </si>
  <si>
    <t>Carreira Religiosa</t>
  </si>
  <si>
    <t>Ciência e Tecnologia de Alimentos</t>
  </si>
  <si>
    <t>Ciências</t>
  </si>
  <si>
    <t>Engenharia Aeroespacial</t>
  </si>
  <si>
    <t>Engenharia Agrícola</t>
  </si>
  <si>
    <t>Engenharia Biomédica</t>
  </si>
  <si>
    <t>Engenharia Civil</t>
  </si>
  <si>
    <t>Engenharia de Energia</t>
  </si>
  <si>
    <t>Engenharia de Materiais e Metalúrgica</t>
  </si>
  <si>
    <t>Engenharia de Minas</t>
  </si>
  <si>
    <t>Engenharia de Produção</t>
  </si>
  <si>
    <t>Engenharia de Transportes</t>
  </si>
  <si>
    <t>Engenharia Elétrica</t>
  </si>
  <si>
    <t>Engenharia Mecânica</t>
  </si>
  <si>
    <t>Engenharia Naval e Oceânica</t>
  </si>
  <si>
    <t>Engenharia Nuclear</t>
  </si>
  <si>
    <t>Engenharia Química</t>
  </si>
  <si>
    <t>Engenharia Sanitária</t>
  </si>
  <si>
    <t>Fisioterapia e Terapia Ocupacional</t>
  </si>
  <si>
    <t>Planejamento Urbano e Regional</t>
  </si>
  <si>
    <t>Recursos Florestais e Engenharia Florestal</t>
  </si>
  <si>
    <t>Recursos Pesqueiros e Engenharia de Pesca</t>
  </si>
  <si>
    <t>Tecnologias nas áreas Aeronáutica e Aeroespacial</t>
  </si>
  <si>
    <t>Notas: Inclui recursos dos fundos setoriais; Não inclui as bolsas de curta duração (fluxo contínuo).</t>
  </si>
  <si>
    <t>Não info (2)</t>
  </si>
  <si>
    <t>Outros investimentos (3)</t>
  </si>
  <si>
    <t>(3) Inclui, entre outros, investimentos referentes às ações de gestão, acompanhamento e avaliação.</t>
  </si>
  <si>
    <t>(2) Inclui também os programas de capacitação institucional do MCT (PCI) e do CNPq;</t>
  </si>
  <si>
    <t>Investimentos (Reais mil correntes)</t>
  </si>
  <si>
    <t>Carreira Militar</t>
  </si>
  <si>
    <t>Decoração</t>
  </si>
  <si>
    <t>Não informado</t>
  </si>
  <si>
    <t>Não se aplica</t>
  </si>
  <si>
    <t>CNPq - Bolsas no País: investimentos realizados segundo áreas do conhecimento - 2006-2014</t>
  </si>
  <si>
    <t>Ranking das áreas com base nos investimentos de Bolsas no País em 2014</t>
  </si>
  <si>
    <t>Fonte: CNPq/AEI.               (1.4_Area_0614_$)</t>
  </si>
</sst>
</file>

<file path=xl/styles.xml><?xml version="1.0" encoding="utf-8"?>
<styleSheet xmlns="http://schemas.openxmlformats.org/spreadsheetml/2006/main">
  <numFmts count="56">
    <numFmt numFmtId="5" formatCode="&quot; &quot;\ #,##0;\-&quot; &quot;\ #,##0"/>
    <numFmt numFmtId="6" formatCode="&quot; &quot;\ #,##0;[Red]\-&quot; &quot;\ #,##0"/>
    <numFmt numFmtId="7" formatCode="&quot; &quot;\ #,##0.00;\-&quot; &quot;\ #,##0.00"/>
    <numFmt numFmtId="8" formatCode="&quot; &quot;\ #,##0.00;[Red]\-&quot; &quot;\ #,##0.00"/>
    <numFmt numFmtId="42" formatCode="_-&quot; &quot;\ * #,##0_-;\-&quot; &quot;\ * #,##0_-;_-&quot; &quot;\ * &quot;-&quot;_-;_-@_-"/>
    <numFmt numFmtId="41" formatCode="_-* #,##0_-;\-* #,##0_-;_-* &quot;-&quot;_-;_-@_-"/>
    <numFmt numFmtId="44" formatCode="_-&quot; &quot;\ * #,##0.00_-;\-&quot; &quot;\ * #,##0.00_-;_-&quot; &quot;\ 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m/d/yy"/>
    <numFmt numFmtId="189" formatCode="d\-mmm\-yy"/>
    <numFmt numFmtId="190" formatCode="d\-mmm"/>
    <numFmt numFmtId="191" formatCode="mmm\-yy"/>
    <numFmt numFmtId="192" formatCode="m/d/yy\ h:mm"/>
    <numFmt numFmtId="193" formatCode="#,##0.0"/>
    <numFmt numFmtId="194" formatCode="0.0"/>
    <numFmt numFmtId="195" formatCode="#,##0.000"/>
    <numFmt numFmtId="196" formatCode="#,##0.0000"/>
    <numFmt numFmtId="197" formatCode="#,##0.00000"/>
    <numFmt numFmtId="198" formatCode="0.000000"/>
    <numFmt numFmtId="199" formatCode="0.0000000"/>
    <numFmt numFmtId="200" formatCode="0.00000"/>
    <numFmt numFmtId="201" formatCode="0.0000"/>
    <numFmt numFmtId="202" formatCode="0.000"/>
    <numFmt numFmtId="203" formatCode="_(* #,##0_);_(* \(#,##0\);_(* &quot;-&quot;??_);_(@_)"/>
    <numFmt numFmtId="204" formatCode="0.00000000"/>
    <numFmt numFmtId="205" formatCode="0.000000000"/>
    <numFmt numFmtId="206" formatCode="0.0000000000"/>
    <numFmt numFmtId="207" formatCode="0.00000000000"/>
    <numFmt numFmtId="208" formatCode="0.000000000000"/>
    <numFmt numFmtId="209" formatCode="0.0000000000000"/>
    <numFmt numFmtId="210" formatCode="0.00000000000000"/>
    <numFmt numFmtId="211" formatCode="#,##0;[Red]#,##0"/>
  </numFmts>
  <fonts count="48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Helv"/>
      <family val="0"/>
    </font>
    <font>
      <u val="single"/>
      <sz val="10"/>
      <color indexed="12"/>
      <name val="Helv"/>
      <family val="0"/>
    </font>
    <font>
      <u val="single"/>
      <sz val="10"/>
      <color indexed="36"/>
      <name val="Helv"/>
      <family val="0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30" borderId="0" applyNumberFormat="0" applyBorder="0" applyAlignment="0" applyProtection="0"/>
    <xf numFmtId="187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4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</cellStyleXfs>
  <cellXfs count="70">
    <xf numFmtId="0" fontId="0" fillId="0" borderId="0" xfId="0" applyAlignment="1">
      <alignment/>
    </xf>
    <xf numFmtId="193" fontId="5" fillId="0" borderId="0" xfId="52" applyNumberFormat="1" applyFont="1" applyFill="1" applyAlignment="1">
      <alignment/>
    </xf>
    <xf numFmtId="0" fontId="5" fillId="0" borderId="0" xfId="0" applyFont="1" applyFill="1" applyAlignment="1">
      <alignment/>
    </xf>
    <xf numFmtId="3" fontId="5" fillId="0" borderId="0" xfId="0" applyNumberFormat="1" applyFont="1" applyFill="1" applyBorder="1" applyAlignment="1" applyProtection="1">
      <alignment/>
      <protection/>
    </xf>
    <xf numFmtId="1" fontId="7" fillId="0" borderId="0" xfId="0" applyNumberFormat="1" applyFont="1" applyFill="1" applyBorder="1" applyAlignment="1">
      <alignment/>
    </xf>
    <xf numFmtId="1" fontId="7" fillId="0" borderId="0" xfId="52" applyNumberFormat="1" applyFont="1" applyFill="1" applyBorder="1" applyAlignment="1">
      <alignment/>
    </xf>
    <xf numFmtId="1" fontId="7" fillId="0" borderId="0" xfId="52" applyNumberFormat="1" applyFont="1" applyFill="1" applyAlignment="1">
      <alignment/>
    </xf>
    <xf numFmtId="0" fontId="8" fillId="0" borderId="0" xfId="0" applyFont="1" applyFill="1" applyAlignment="1">
      <alignment/>
    </xf>
    <xf numFmtId="3" fontId="5" fillId="0" borderId="0" xfId="52" applyNumberFormat="1" applyFont="1" applyFill="1" applyBorder="1" applyAlignment="1">
      <alignment/>
    </xf>
    <xf numFmtId="1" fontId="5" fillId="0" borderId="0" xfId="52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3" fontId="5" fillId="0" borderId="10" xfId="0" applyNumberFormat="1" applyFont="1" applyFill="1" applyBorder="1" applyAlignment="1">
      <alignment vertical="center"/>
    </xf>
    <xf numFmtId="4" fontId="5" fillId="0" borderId="0" xfId="0" applyNumberFormat="1" applyFont="1" applyFill="1" applyAlignment="1">
      <alignment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193" fontId="8" fillId="0" borderId="0" xfId="52" applyNumberFormat="1" applyFont="1" applyFill="1" applyAlignment="1">
      <alignment/>
    </xf>
    <xf numFmtId="0" fontId="5" fillId="0" borderId="11" xfId="52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3" fontId="5" fillId="0" borderId="12" xfId="0" applyNumberFormat="1" applyFont="1" applyFill="1" applyBorder="1" applyAlignment="1">
      <alignment/>
    </xf>
    <xf numFmtId="3" fontId="5" fillId="0" borderId="13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7" fillId="0" borderId="0" xfId="0" applyFont="1" applyFill="1" applyAlignment="1">
      <alignment horizontal="left"/>
    </xf>
    <xf numFmtId="3" fontId="5" fillId="0" borderId="0" xfId="0" applyNumberFormat="1" applyFont="1" applyFill="1" applyBorder="1" applyAlignment="1">
      <alignment horizontal="right" vertical="center"/>
    </xf>
    <xf numFmtId="3" fontId="5" fillId="0" borderId="0" xfId="52" applyNumberFormat="1" applyFont="1" applyFill="1" applyAlignment="1">
      <alignment/>
    </xf>
    <xf numFmtId="194" fontId="5" fillId="0" borderId="13" xfId="0" applyNumberFormat="1" applyFont="1" applyBorder="1" applyAlignment="1">
      <alignment/>
    </xf>
    <xf numFmtId="194" fontId="5" fillId="0" borderId="12" xfId="0" applyNumberFormat="1" applyFont="1" applyBorder="1" applyAlignment="1">
      <alignment/>
    </xf>
    <xf numFmtId="3" fontId="5" fillId="0" borderId="14" xfId="0" applyNumberFormat="1" applyFont="1" applyFill="1" applyBorder="1" applyAlignment="1">
      <alignment horizontal="right" vertical="center"/>
    </xf>
    <xf numFmtId="1" fontId="5" fillId="0" borderId="15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3" fontId="5" fillId="0" borderId="18" xfId="0" applyNumberFormat="1" applyFont="1" applyFill="1" applyBorder="1" applyAlignment="1">
      <alignment horizontal="right" vertical="center"/>
    </xf>
    <xf numFmtId="0" fontId="5" fillId="0" borderId="19" xfId="52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top"/>
    </xf>
    <xf numFmtId="0" fontId="6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/>
    </xf>
    <xf numFmtId="0" fontId="5" fillId="0" borderId="20" xfId="0" applyFont="1" applyFill="1" applyBorder="1" applyAlignment="1">
      <alignment horizontal="right"/>
    </xf>
    <xf numFmtId="0" fontId="5" fillId="0" borderId="21" xfId="0" applyFont="1" applyFill="1" applyBorder="1" applyAlignment="1">
      <alignment/>
    </xf>
    <xf numFmtId="0" fontId="5" fillId="0" borderId="22" xfId="0" applyFont="1" applyFill="1" applyBorder="1" applyAlignment="1">
      <alignment horizontal="right"/>
    </xf>
    <xf numFmtId="0" fontId="5" fillId="0" borderId="23" xfId="0" applyFont="1" applyFill="1" applyBorder="1" applyAlignment="1">
      <alignment/>
    </xf>
    <xf numFmtId="194" fontId="5" fillId="0" borderId="13" xfId="0" applyNumberFormat="1" applyFont="1" applyFill="1" applyBorder="1" applyAlignment="1">
      <alignment/>
    </xf>
    <xf numFmtId="3" fontId="4" fillId="0" borderId="10" xfId="52" applyNumberFormat="1" applyFont="1" applyFill="1" applyBorder="1" applyAlignment="1">
      <alignment vertical="center"/>
    </xf>
    <xf numFmtId="1" fontId="4" fillId="0" borderId="10" xfId="0" applyNumberFormat="1" applyFont="1" applyFill="1" applyBorder="1" applyAlignment="1">
      <alignment/>
    </xf>
    <xf numFmtId="0" fontId="9" fillId="0" borderId="0" xfId="0" applyFont="1" applyFill="1" applyAlignment="1">
      <alignment vertical="center"/>
    </xf>
    <xf numFmtId="4" fontId="5" fillId="0" borderId="24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3" fontId="4" fillId="0" borderId="10" xfId="52" applyNumberFormat="1" applyFont="1" applyFill="1" applyBorder="1" applyAlignment="1">
      <alignment horizontal="right" vertical="center"/>
    </xf>
    <xf numFmtId="3" fontId="4" fillId="0" borderId="10" xfId="52" applyNumberFormat="1" applyFont="1" applyFill="1" applyBorder="1" applyAlignment="1">
      <alignment horizontal="center" vertical="center"/>
    </xf>
    <xf numFmtId="3" fontId="4" fillId="0" borderId="0" xfId="0" applyNumberFormat="1" applyFont="1" applyFill="1" applyAlignment="1">
      <alignment/>
    </xf>
    <xf numFmtId="3" fontId="8" fillId="0" borderId="0" xfId="52" applyNumberFormat="1" applyFont="1" applyFill="1" applyAlignment="1">
      <alignment/>
    </xf>
    <xf numFmtId="0" fontId="5" fillId="0" borderId="17" xfId="0" applyFont="1" applyFill="1" applyBorder="1" applyAlignment="1">
      <alignment/>
    </xf>
    <xf numFmtId="194" fontId="5" fillId="0" borderId="15" xfId="0" applyNumberFormat="1" applyFont="1" applyFill="1" applyBorder="1" applyAlignment="1">
      <alignment horizontal="center"/>
    </xf>
    <xf numFmtId="0" fontId="5" fillId="0" borderId="25" xfId="0" applyFont="1" applyFill="1" applyBorder="1" applyAlignment="1">
      <alignment vertical="center"/>
    </xf>
    <xf numFmtId="3" fontId="13" fillId="0" borderId="12" xfId="0" applyNumberFormat="1" applyFont="1" applyBorder="1" applyAlignment="1">
      <alignment/>
    </xf>
    <xf numFmtId="3" fontId="13" fillId="0" borderId="20" xfId="0" applyNumberFormat="1" applyFont="1" applyBorder="1" applyAlignment="1">
      <alignment/>
    </xf>
    <xf numFmtId="3" fontId="13" fillId="0" borderId="13" xfId="0" applyNumberFormat="1" applyFont="1" applyBorder="1" applyAlignment="1">
      <alignment/>
    </xf>
    <xf numFmtId="3" fontId="13" fillId="0" borderId="22" xfId="0" applyNumberFormat="1" applyFont="1" applyBorder="1" applyAlignment="1">
      <alignment/>
    </xf>
    <xf numFmtId="3" fontId="13" fillId="0" borderId="13" xfId="0" applyNumberFormat="1" applyFont="1" applyFill="1" applyBorder="1" applyAlignment="1">
      <alignment/>
    </xf>
    <xf numFmtId="3" fontId="13" fillId="0" borderId="22" xfId="0" applyNumberFormat="1" applyFont="1" applyFill="1" applyBorder="1" applyAlignment="1">
      <alignment/>
    </xf>
    <xf numFmtId="3" fontId="5" fillId="0" borderId="15" xfId="0" applyNumberFormat="1" applyFont="1" applyFill="1" applyBorder="1" applyAlignment="1">
      <alignment/>
    </xf>
    <xf numFmtId="3" fontId="13" fillId="0" borderId="15" xfId="0" applyNumberFormat="1" applyFont="1" applyBorder="1" applyAlignment="1">
      <alignment/>
    </xf>
    <xf numFmtId="3" fontId="13" fillId="0" borderId="17" xfId="0" applyNumberFormat="1" applyFont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193" fontId="4" fillId="0" borderId="30" xfId="52" applyNumberFormat="1" applyFont="1" applyFill="1" applyBorder="1" applyAlignment="1">
      <alignment horizontal="center" vertical="center"/>
    </xf>
    <xf numFmtId="193" fontId="4" fillId="0" borderId="12" xfId="52" applyNumberFormat="1" applyFont="1" applyFill="1" applyBorder="1" applyAlignment="1">
      <alignment horizontal="center" vertical="center"/>
    </xf>
    <xf numFmtId="193" fontId="4" fillId="0" borderId="20" xfId="52" applyNumberFormat="1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Neutra" xfId="48"/>
    <cellStyle name="Nota" xfId="49"/>
    <cellStyle name="Percent" xfId="50"/>
    <cellStyle name="Saída" xfId="51"/>
    <cellStyle name="Comma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25</xdr:col>
      <xdr:colOff>0</xdr:colOff>
      <xdr:row>135</xdr:row>
      <xdr:rowOff>0</xdr:rowOff>
    </xdr:from>
    <xdr:ext cx="76200" cy="200025"/>
    <xdr:sp>
      <xdr:nvSpPr>
        <xdr:cNvPr id="1" name="Text Box 1"/>
        <xdr:cNvSpPr txBox="1">
          <a:spLocks noChangeArrowheads="1"/>
        </xdr:cNvSpPr>
      </xdr:nvSpPr>
      <xdr:spPr>
        <a:xfrm>
          <a:off x="13154025" y="18068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25</xdr:col>
      <xdr:colOff>0</xdr:colOff>
      <xdr:row>135</xdr:row>
      <xdr:rowOff>0</xdr:rowOff>
    </xdr:from>
    <xdr:ext cx="76200" cy="200025"/>
    <xdr:sp>
      <xdr:nvSpPr>
        <xdr:cNvPr id="2" name="Text Box 2"/>
        <xdr:cNvSpPr txBox="1">
          <a:spLocks noChangeArrowheads="1"/>
        </xdr:cNvSpPr>
      </xdr:nvSpPr>
      <xdr:spPr>
        <a:xfrm>
          <a:off x="13154025" y="18068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25</xdr:col>
      <xdr:colOff>0</xdr:colOff>
      <xdr:row>135</xdr:row>
      <xdr:rowOff>0</xdr:rowOff>
    </xdr:from>
    <xdr:ext cx="76200" cy="200025"/>
    <xdr:sp>
      <xdr:nvSpPr>
        <xdr:cNvPr id="3" name="Text Box 3"/>
        <xdr:cNvSpPr txBox="1">
          <a:spLocks noChangeArrowheads="1"/>
        </xdr:cNvSpPr>
      </xdr:nvSpPr>
      <xdr:spPr>
        <a:xfrm>
          <a:off x="13154025" y="18068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25</xdr:col>
      <xdr:colOff>0</xdr:colOff>
      <xdr:row>135</xdr:row>
      <xdr:rowOff>0</xdr:rowOff>
    </xdr:from>
    <xdr:ext cx="76200" cy="200025"/>
    <xdr:sp>
      <xdr:nvSpPr>
        <xdr:cNvPr id="4" name="Text Box 4"/>
        <xdr:cNvSpPr txBox="1">
          <a:spLocks noChangeArrowheads="1"/>
        </xdr:cNvSpPr>
      </xdr:nvSpPr>
      <xdr:spPr>
        <a:xfrm>
          <a:off x="13154025" y="18068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25</xdr:col>
      <xdr:colOff>0</xdr:colOff>
      <xdr:row>135</xdr:row>
      <xdr:rowOff>0</xdr:rowOff>
    </xdr:from>
    <xdr:ext cx="76200" cy="200025"/>
    <xdr:sp>
      <xdr:nvSpPr>
        <xdr:cNvPr id="5" name="Text Box 5"/>
        <xdr:cNvSpPr txBox="1">
          <a:spLocks noChangeArrowheads="1"/>
        </xdr:cNvSpPr>
      </xdr:nvSpPr>
      <xdr:spPr>
        <a:xfrm>
          <a:off x="13154025" y="18068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25</xdr:col>
      <xdr:colOff>0</xdr:colOff>
      <xdr:row>135</xdr:row>
      <xdr:rowOff>0</xdr:rowOff>
    </xdr:from>
    <xdr:ext cx="76200" cy="200025"/>
    <xdr:sp>
      <xdr:nvSpPr>
        <xdr:cNvPr id="6" name="Text Box 6"/>
        <xdr:cNvSpPr txBox="1">
          <a:spLocks noChangeArrowheads="1"/>
        </xdr:cNvSpPr>
      </xdr:nvSpPr>
      <xdr:spPr>
        <a:xfrm>
          <a:off x="13154025" y="18068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25</xdr:col>
      <xdr:colOff>0</xdr:colOff>
      <xdr:row>135</xdr:row>
      <xdr:rowOff>0</xdr:rowOff>
    </xdr:from>
    <xdr:ext cx="76200" cy="200025"/>
    <xdr:sp>
      <xdr:nvSpPr>
        <xdr:cNvPr id="7" name="Text Box 15"/>
        <xdr:cNvSpPr txBox="1">
          <a:spLocks noChangeArrowheads="1"/>
        </xdr:cNvSpPr>
      </xdr:nvSpPr>
      <xdr:spPr>
        <a:xfrm>
          <a:off x="13154025" y="18068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25</xdr:col>
      <xdr:colOff>0</xdr:colOff>
      <xdr:row>135</xdr:row>
      <xdr:rowOff>0</xdr:rowOff>
    </xdr:from>
    <xdr:ext cx="76200" cy="200025"/>
    <xdr:sp>
      <xdr:nvSpPr>
        <xdr:cNvPr id="8" name="Text Box 16"/>
        <xdr:cNvSpPr txBox="1">
          <a:spLocks noChangeArrowheads="1"/>
        </xdr:cNvSpPr>
      </xdr:nvSpPr>
      <xdr:spPr>
        <a:xfrm>
          <a:off x="13154025" y="18068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144</xdr:row>
      <xdr:rowOff>0</xdr:rowOff>
    </xdr:from>
    <xdr:ext cx="76200" cy="200025"/>
    <xdr:sp>
      <xdr:nvSpPr>
        <xdr:cNvPr id="9" name="Text Box 17"/>
        <xdr:cNvSpPr txBox="1">
          <a:spLocks noChangeArrowheads="1"/>
        </xdr:cNvSpPr>
      </xdr:nvSpPr>
      <xdr:spPr>
        <a:xfrm>
          <a:off x="4867275" y="1935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144</xdr:row>
      <xdr:rowOff>0</xdr:rowOff>
    </xdr:from>
    <xdr:ext cx="76200" cy="200025"/>
    <xdr:sp>
      <xdr:nvSpPr>
        <xdr:cNvPr id="10" name="Text Box 18"/>
        <xdr:cNvSpPr txBox="1">
          <a:spLocks noChangeArrowheads="1"/>
        </xdr:cNvSpPr>
      </xdr:nvSpPr>
      <xdr:spPr>
        <a:xfrm>
          <a:off x="4867275" y="1935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144</xdr:row>
      <xdr:rowOff>0</xdr:rowOff>
    </xdr:from>
    <xdr:ext cx="76200" cy="200025"/>
    <xdr:sp>
      <xdr:nvSpPr>
        <xdr:cNvPr id="11" name="Text Box 19"/>
        <xdr:cNvSpPr txBox="1">
          <a:spLocks noChangeArrowheads="1"/>
        </xdr:cNvSpPr>
      </xdr:nvSpPr>
      <xdr:spPr>
        <a:xfrm>
          <a:off x="4867275" y="1935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144</xdr:row>
      <xdr:rowOff>0</xdr:rowOff>
    </xdr:from>
    <xdr:ext cx="76200" cy="200025"/>
    <xdr:sp>
      <xdr:nvSpPr>
        <xdr:cNvPr id="12" name="Text Box 20"/>
        <xdr:cNvSpPr txBox="1">
          <a:spLocks noChangeArrowheads="1"/>
        </xdr:cNvSpPr>
      </xdr:nvSpPr>
      <xdr:spPr>
        <a:xfrm>
          <a:off x="4867275" y="1935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144</xdr:row>
      <xdr:rowOff>0</xdr:rowOff>
    </xdr:from>
    <xdr:ext cx="76200" cy="200025"/>
    <xdr:sp>
      <xdr:nvSpPr>
        <xdr:cNvPr id="13" name="Text Box 21"/>
        <xdr:cNvSpPr txBox="1">
          <a:spLocks noChangeArrowheads="1"/>
        </xdr:cNvSpPr>
      </xdr:nvSpPr>
      <xdr:spPr>
        <a:xfrm>
          <a:off x="4867275" y="1935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143</xdr:row>
      <xdr:rowOff>0</xdr:rowOff>
    </xdr:from>
    <xdr:ext cx="76200" cy="200025"/>
    <xdr:sp>
      <xdr:nvSpPr>
        <xdr:cNvPr id="14" name="Text Box 22"/>
        <xdr:cNvSpPr txBox="1">
          <a:spLocks noChangeArrowheads="1"/>
        </xdr:cNvSpPr>
      </xdr:nvSpPr>
      <xdr:spPr>
        <a:xfrm>
          <a:off x="4867275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144</xdr:row>
      <xdr:rowOff>0</xdr:rowOff>
    </xdr:from>
    <xdr:ext cx="76200" cy="200025"/>
    <xdr:sp>
      <xdr:nvSpPr>
        <xdr:cNvPr id="15" name="Text Box 23"/>
        <xdr:cNvSpPr txBox="1">
          <a:spLocks noChangeArrowheads="1"/>
        </xdr:cNvSpPr>
      </xdr:nvSpPr>
      <xdr:spPr>
        <a:xfrm>
          <a:off x="4867275" y="1935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144</xdr:row>
      <xdr:rowOff>0</xdr:rowOff>
    </xdr:from>
    <xdr:ext cx="76200" cy="200025"/>
    <xdr:sp>
      <xdr:nvSpPr>
        <xdr:cNvPr id="16" name="Text Box 24"/>
        <xdr:cNvSpPr txBox="1">
          <a:spLocks noChangeArrowheads="1"/>
        </xdr:cNvSpPr>
      </xdr:nvSpPr>
      <xdr:spPr>
        <a:xfrm>
          <a:off x="4867275" y="1935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144</xdr:row>
      <xdr:rowOff>0</xdr:rowOff>
    </xdr:from>
    <xdr:ext cx="76200" cy="200025"/>
    <xdr:sp>
      <xdr:nvSpPr>
        <xdr:cNvPr id="17" name="Text Box 25"/>
        <xdr:cNvSpPr txBox="1">
          <a:spLocks noChangeArrowheads="1"/>
        </xdr:cNvSpPr>
      </xdr:nvSpPr>
      <xdr:spPr>
        <a:xfrm>
          <a:off x="4867275" y="1935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143</xdr:row>
      <xdr:rowOff>0</xdr:rowOff>
    </xdr:from>
    <xdr:ext cx="76200" cy="200025"/>
    <xdr:sp>
      <xdr:nvSpPr>
        <xdr:cNvPr id="18" name="Text Box 26"/>
        <xdr:cNvSpPr txBox="1">
          <a:spLocks noChangeArrowheads="1"/>
        </xdr:cNvSpPr>
      </xdr:nvSpPr>
      <xdr:spPr>
        <a:xfrm>
          <a:off x="4867275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143</xdr:row>
      <xdr:rowOff>0</xdr:rowOff>
    </xdr:from>
    <xdr:ext cx="76200" cy="200025"/>
    <xdr:sp>
      <xdr:nvSpPr>
        <xdr:cNvPr id="19" name="Text Box 27"/>
        <xdr:cNvSpPr txBox="1">
          <a:spLocks noChangeArrowheads="1"/>
        </xdr:cNvSpPr>
      </xdr:nvSpPr>
      <xdr:spPr>
        <a:xfrm>
          <a:off x="4867275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8</xdr:col>
      <xdr:colOff>0</xdr:colOff>
      <xdr:row>143</xdr:row>
      <xdr:rowOff>0</xdr:rowOff>
    </xdr:from>
    <xdr:ext cx="76200" cy="200025"/>
    <xdr:sp>
      <xdr:nvSpPr>
        <xdr:cNvPr id="20" name="Text Box 28"/>
        <xdr:cNvSpPr txBox="1">
          <a:spLocks noChangeArrowheads="1"/>
        </xdr:cNvSpPr>
      </xdr:nvSpPr>
      <xdr:spPr>
        <a:xfrm>
          <a:off x="5305425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9</xdr:col>
      <xdr:colOff>0</xdr:colOff>
      <xdr:row>143</xdr:row>
      <xdr:rowOff>0</xdr:rowOff>
    </xdr:from>
    <xdr:ext cx="76200" cy="200025"/>
    <xdr:sp>
      <xdr:nvSpPr>
        <xdr:cNvPr id="21" name="Text Box 29"/>
        <xdr:cNvSpPr txBox="1">
          <a:spLocks noChangeArrowheads="1"/>
        </xdr:cNvSpPr>
      </xdr:nvSpPr>
      <xdr:spPr>
        <a:xfrm>
          <a:off x="5743575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10</xdr:col>
      <xdr:colOff>0</xdr:colOff>
      <xdr:row>143</xdr:row>
      <xdr:rowOff>0</xdr:rowOff>
    </xdr:from>
    <xdr:ext cx="76200" cy="200025"/>
    <xdr:sp>
      <xdr:nvSpPr>
        <xdr:cNvPr id="22" name="Text Box 30"/>
        <xdr:cNvSpPr txBox="1">
          <a:spLocks noChangeArrowheads="1"/>
        </xdr:cNvSpPr>
      </xdr:nvSpPr>
      <xdr:spPr>
        <a:xfrm>
          <a:off x="6181725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11</xdr:col>
      <xdr:colOff>0</xdr:colOff>
      <xdr:row>143</xdr:row>
      <xdr:rowOff>0</xdr:rowOff>
    </xdr:from>
    <xdr:ext cx="76200" cy="200025"/>
    <xdr:sp>
      <xdr:nvSpPr>
        <xdr:cNvPr id="23" name="Text Box 31"/>
        <xdr:cNvSpPr txBox="1">
          <a:spLocks noChangeArrowheads="1"/>
        </xdr:cNvSpPr>
      </xdr:nvSpPr>
      <xdr:spPr>
        <a:xfrm>
          <a:off x="6619875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12</xdr:col>
      <xdr:colOff>0</xdr:colOff>
      <xdr:row>143</xdr:row>
      <xdr:rowOff>0</xdr:rowOff>
    </xdr:from>
    <xdr:ext cx="76200" cy="200025"/>
    <xdr:sp>
      <xdr:nvSpPr>
        <xdr:cNvPr id="24" name="Text Box 32"/>
        <xdr:cNvSpPr txBox="1">
          <a:spLocks noChangeArrowheads="1"/>
        </xdr:cNvSpPr>
      </xdr:nvSpPr>
      <xdr:spPr>
        <a:xfrm>
          <a:off x="7143750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13</xdr:col>
      <xdr:colOff>0</xdr:colOff>
      <xdr:row>143</xdr:row>
      <xdr:rowOff>0</xdr:rowOff>
    </xdr:from>
    <xdr:ext cx="76200" cy="200025"/>
    <xdr:sp>
      <xdr:nvSpPr>
        <xdr:cNvPr id="25" name="Text Box 33"/>
        <xdr:cNvSpPr txBox="1">
          <a:spLocks noChangeArrowheads="1"/>
        </xdr:cNvSpPr>
      </xdr:nvSpPr>
      <xdr:spPr>
        <a:xfrm>
          <a:off x="7667625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14</xdr:col>
      <xdr:colOff>0</xdr:colOff>
      <xdr:row>143</xdr:row>
      <xdr:rowOff>0</xdr:rowOff>
    </xdr:from>
    <xdr:ext cx="76200" cy="200025"/>
    <xdr:sp>
      <xdr:nvSpPr>
        <xdr:cNvPr id="26" name="Text Box 34"/>
        <xdr:cNvSpPr txBox="1">
          <a:spLocks noChangeArrowheads="1"/>
        </xdr:cNvSpPr>
      </xdr:nvSpPr>
      <xdr:spPr>
        <a:xfrm>
          <a:off x="8191500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144</xdr:row>
      <xdr:rowOff>0</xdr:rowOff>
    </xdr:from>
    <xdr:ext cx="76200" cy="200025"/>
    <xdr:sp>
      <xdr:nvSpPr>
        <xdr:cNvPr id="27" name="Text Box 35"/>
        <xdr:cNvSpPr txBox="1">
          <a:spLocks noChangeArrowheads="1"/>
        </xdr:cNvSpPr>
      </xdr:nvSpPr>
      <xdr:spPr>
        <a:xfrm>
          <a:off x="4867275" y="1935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144</xdr:row>
      <xdr:rowOff>0</xdr:rowOff>
    </xdr:from>
    <xdr:ext cx="76200" cy="200025"/>
    <xdr:sp>
      <xdr:nvSpPr>
        <xdr:cNvPr id="28" name="Text Box 36"/>
        <xdr:cNvSpPr txBox="1">
          <a:spLocks noChangeArrowheads="1"/>
        </xdr:cNvSpPr>
      </xdr:nvSpPr>
      <xdr:spPr>
        <a:xfrm>
          <a:off x="4867275" y="1935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144</xdr:row>
      <xdr:rowOff>0</xdr:rowOff>
    </xdr:from>
    <xdr:ext cx="76200" cy="200025"/>
    <xdr:sp>
      <xdr:nvSpPr>
        <xdr:cNvPr id="29" name="Text Box 37"/>
        <xdr:cNvSpPr txBox="1">
          <a:spLocks noChangeArrowheads="1"/>
        </xdr:cNvSpPr>
      </xdr:nvSpPr>
      <xdr:spPr>
        <a:xfrm>
          <a:off x="4867275" y="1935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144</xdr:row>
      <xdr:rowOff>0</xdr:rowOff>
    </xdr:from>
    <xdr:ext cx="76200" cy="200025"/>
    <xdr:sp>
      <xdr:nvSpPr>
        <xdr:cNvPr id="30" name="Text Box 38"/>
        <xdr:cNvSpPr txBox="1">
          <a:spLocks noChangeArrowheads="1"/>
        </xdr:cNvSpPr>
      </xdr:nvSpPr>
      <xdr:spPr>
        <a:xfrm>
          <a:off x="4867275" y="1935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144</xdr:row>
      <xdr:rowOff>0</xdr:rowOff>
    </xdr:from>
    <xdr:ext cx="76200" cy="200025"/>
    <xdr:sp>
      <xdr:nvSpPr>
        <xdr:cNvPr id="31" name="Text Box 39"/>
        <xdr:cNvSpPr txBox="1">
          <a:spLocks noChangeArrowheads="1"/>
        </xdr:cNvSpPr>
      </xdr:nvSpPr>
      <xdr:spPr>
        <a:xfrm>
          <a:off x="4867275" y="1935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144</xdr:row>
      <xdr:rowOff>0</xdr:rowOff>
    </xdr:from>
    <xdr:ext cx="76200" cy="200025"/>
    <xdr:sp>
      <xdr:nvSpPr>
        <xdr:cNvPr id="32" name="Text Box 40"/>
        <xdr:cNvSpPr txBox="1">
          <a:spLocks noChangeArrowheads="1"/>
        </xdr:cNvSpPr>
      </xdr:nvSpPr>
      <xdr:spPr>
        <a:xfrm>
          <a:off x="4867275" y="1935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144</xdr:row>
      <xdr:rowOff>0</xdr:rowOff>
    </xdr:from>
    <xdr:ext cx="76200" cy="200025"/>
    <xdr:sp>
      <xdr:nvSpPr>
        <xdr:cNvPr id="33" name="Text Box 41"/>
        <xdr:cNvSpPr txBox="1">
          <a:spLocks noChangeArrowheads="1"/>
        </xdr:cNvSpPr>
      </xdr:nvSpPr>
      <xdr:spPr>
        <a:xfrm>
          <a:off x="4867275" y="1935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144</xdr:row>
      <xdr:rowOff>0</xdr:rowOff>
    </xdr:from>
    <xdr:ext cx="76200" cy="200025"/>
    <xdr:sp>
      <xdr:nvSpPr>
        <xdr:cNvPr id="34" name="Text Box 42"/>
        <xdr:cNvSpPr txBox="1">
          <a:spLocks noChangeArrowheads="1"/>
        </xdr:cNvSpPr>
      </xdr:nvSpPr>
      <xdr:spPr>
        <a:xfrm>
          <a:off x="4867275" y="1935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144</xdr:row>
      <xdr:rowOff>0</xdr:rowOff>
    </xdr:from>
    <xdr:ext cx="76200" cy="200025"/>
    <xdr:sp>
      <xdr:nvSpPr>
        <xdr:cNvPr id="35" name="Text Box 43"/>
        <xdr:cNvSpPr txBox="1">
          <a:spLocks noChangeArrowheads="1"/>
        </xdr:cNvSpPr>
      </xdr:nvSpPr>
      <xdr:spPr>
        <a:xfrm>
          <a:off x="4867275" y="1935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144</xdr:row>
      <xdr:rowOff>0</xdr:rowOff>
    </xdr:from>
    <xdr:ext cx="76200" cy="200025"/>
    <xdr:sp>
      <xdr:nvSpPr>
        <xdr:cNvPr id="36" name="Text Box 44"/>
        <xdr:cNvSpPr txBox="1">
          <a:spLocks noChangeArrowheads="1"/>
        </xdr:cNvSpPr>
      </xdr:nvSpPr>
      <xdr:spPr>
        <a:xfrm>
          <a:off x="4867275" y="1935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144</xdr:row>
      <xdr:rowOff>0</xdr:rowOff>
    </xdr:from>
    <xdr:ext cx="76200" cy="200025"/>
    <xdr:sp>
      <xdr:nvSpPr>
        <xdr:cNvPr id="37" name="Text Box 45"/>
        <xdr:cNvSpPr txBox="1">
          <a:spLocks noChangeArrowheads="1"/>
        </xdr:cNvSpPr>
      </xdr:nvSpPr>
      <xdr:spPr>
        <a:xfrm>
          <a:off x="4867275" y="1935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144</xdr:row>
      <xdr:rowOff>0</xdr:rowOff>
    </xdr:from>
    <xdr:ext cx="76200" cy="200025"/>
    <xdr:sp>
      <xdr:nvSpPr>
        <xdr:cNvPr id="38" name="Text Box 46"/>
        <xdr:cNvSpPr txBox="1">
          <a:spLocks noChangeArrowheads="1"/>
        </xdr:cNvSpPr>
      </xdr:nvSpPr>
      <xdr:spPr>
        <a:xfrm>
          <a:off x="4867275" y="1935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144</xdr:row>
      <xdr:rowOff>0</xdr:rowOff>
    </xdr:from>
    <xdr:ext cx="76200" cy="200025"/>
    <xdr:sp>
      <xdr:nvSpPr>
        <xdr:cNvPr id="39" name="Text Box 47"/>
        <xdr:cNvSpPr txBox="1">
          <a:spLocks noChangeArrowheads="1"/>
        </xdr:cNvSpPr>
      </xdr:nvSpPr>
      <xdr:spPr>
        <a:xfrm>
          <a:off x="4867275" y="1935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144</xdr:row>
      <xdr:rowOff>0</xdr:rowOff>
    </xdr:from>
    <xdr:ext cx="76200" cy="200025"/>
    <xdr:sp>
      <xdr:nvSpPr>
        <xdr:cNvPr id="40" name="Text Box 48"/>
        <xdr:cNvSpPr txBox="1">
          <a:spLocks noChangeArrowheads="1"/>
        </xdr:cNvSpPr>
      </xdr:nvSpPr>
      <xdr:spPr>
        <a:xfrm>
          <a:off x="4867275" y="1935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144</xdr:row>
      <xdr:rowOff>0</xdr:rowOff>
    </xdr:from>
    <xdr:ext cx="76200" cy="200025"/>
    <xdr:sp>
      <xdr:nvSpPr>
        <xdr:cNvPr id="41" name="Text Box 49"/>
        <xdr:cNvSpPr txBox="1">
          <a:spLocks noChangeArrowheads="1"/>
        </xdr:cNvSpPr>
      </xdr:nvSpPr>
      <xdr:spPr>
        <a:xfrm>
          <a:off x="4867275" y="1935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144</xdr:row>
      <xdr:rowOff>0</xdr:rowOff>
    </xdr:from>
    <xdr:ext cx="76200" cy="200025"/>
    <xdr:sp>
      <xdr:nvSpPr>
        <xdr:cNvPr id="42" name="Text Box 50"/>
        <xdr:cNvSpPr txBox="1">
          <a:spLocks noChangeArrowheads="1"/>
        </xdr:cNvSpPr>
      </xdr:nvSpPr>
      <xdr:spPr>
        <a:xfrm>
          <a:off x="4867275" y="1935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144</xdr:row>
      <xdr:rowOff>0</xdr:rowOff>
    </xdr:from>
    <xdr:ext cx="76200" cy="200025"/>
    <xdr:sp>
      <xdr:nvSpPr>
        <xdr:cNvPr id="43" name="Text Box 51"/>
        <xdr:cNvSpPr txBox="1">
          <a:spLocks noChangeArrowheads="1"/>
        </xdr:cNvSpPr>
      </xdr:nvSpPr>
      <xdr:spPr>
        <a:xfrm>
          <a:off x="4867275" y="1935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144</xdr:row>
      <xdr:rowOff>0</xdr:rowOff>
    </xdr:from>
    <xdr:ext cx="76200" cy="200025"/>
    <xdr:sp>
      <xdr:nvSpPr>
        <xdr:cNvPr id="44" name="Text Box 52"/>
        <xdr:cNvSpPr txBox="1">
          <a:spLocks noChangeArrowheads="1"/>
        </xdr:cNvSpPr>
      </xdr:nvSpPr>
      <xdr:spPr>
        <a:xfrm>
          <a:off x="4867275" y="1935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144</xdr:row>
      <xdr:rowOff>0</xdr:rowOff>
    </xdr:from>
    <xdr:ext cx="76200" cy="200025"/>
    <xdr:sp>
      <xdr:nvSpPr>
        <xdr:cNvPr id="45" name="Text Box 53"/>
        <xdr:cNvSpPr txBox="1">
          <a:spLocks noChangeArrowheads="1"/>
        </xdr:cNvSpPr>
      </xdr:nvSpPr>
      <xdr:spPr>
        <a:xfrm>
          <a:off x="4867275" y="1935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144</xdr:row>
      <xdr:rowOff>0</xdr:rowOff>
    </xdr:from>
    <xdr:ext cx="76200" cy="200025"/>
    <xdr:sp>
      <xdr:nvSpPr>
        <xdr:cNvPr id="46" name="Text Box 54"/>
        <xdr:cNvSpPr txBox="1">
          <a:spLocks noChangeArrowheads="1"/>
        </xdr:cNvSpPr>
      </xdr:nvSpPr>
      <xdr:spPr>
        <a:xfrm>
          <a:off x="4867275" y="1935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144</xdr:row>
      <xdr:rowOff>0</xdr:rowOff>
    </xdr:from>
    <xdr:ext cx="76200" cy="200025"/>
    <xdr:sp>
      <xdr:nvSpPr>
        <xdr:cNvPr id="47" name="Text Box 55"/>
        <xdr:cNvSpPr txBox="1">
          <a:spLocks noChangeArrowheads="1"/>
        </xdr:cNvSpPr>
      </xdr:nvSpPr>
      <xdr:spPr>
        <a:xfrm>
          <a:off x="4867275" y="1935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144</xdr:row>
      <xdr:rowOff>0</xdr:rowOff>
    </xdr:from>
    <xdr:ext cx="76200" cy="200025"/>
    <xdr:sp>
      <xdr:nvSpPr>
        <xdr:cNvPr id="48" name="Text Box 56"/>
        <xdr:cNvSpPr txBox="1">
          <a:spLocks noChangeArrowheads="1"/>
        </xdr:cNvSpPr>
      </xdr:nvSpPr>
      <xdr:spPr>
        <a:xfrm>
          <a:off x="4867275" y="1935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144</xdr:row>
      <xdr:rowOff>0</xdr:rowOff>
    </xdr:from>
    <xdr:ext cx="76200" cy="200025"/>
    <xdr:sp>
      <xdr:nvSpPr>
        <xdr:cNvPr id="49" name="Text Box 57"/>
        <xdr:cNvSpPr txBox="1">
          <a:spLocks noChangeArrowheads="1"/>
        </xdr:cNvSpPr>
      </xdr:nvSpPr>
      <xdr:spPr>
        <a:xfrm>
          <a:off x="4867275" y="1935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144</xdr:row>
      <xdr:rowOff>0</xdr:rowOff>
    </xdr:from>
    <xdr:ext cx="76200" cy="200025"/>
    <xdr:sp>
      <xdr:nvSpPr>
        <xdr:cNvPr id="50" name="Text Box 58"/>
        <xdr:cNvSpPr txBox="1">
          <a:spLocks noChangeArrowheads="1"/>
        </xdr:cNvSpPr>
      </xdr:nvSpPr>
      <xdr:spPr>
        <a:xfrm>
          <a:off x="4867275" y="1935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8</xdr:col>
      <xdr:colOff>0</xdr:colOff>
      <xdr:row>144</xdr:row>
      <xdr:rowOff>0</xdr:rowOff>
    </xdr:from>
    <xdr:ext cx="76200" cy="200025"/>
    <xdr:sp>
      <xdr:nvSpPr>
        <xdr:cNvPr id="51" name="Text Box 59"/>
        <xdr:cNvSpPr txBox="1">
          <a:spLocks noChangeArrowheads="1"/>
        </xdr:cNvSpPr>
      </xdr:nvSpPr>
      <xdr:spPr>
        <a:xfrm>
          <a:off x="5305425" y="1935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8</xdr:col>
      <xdr:colOff>0</xdr:colOff>
      <xdr:row>144</xdr:row>
      <xdr:rowOff>0</xdr:rowOff>
    </xdr:from>
    <xdr:ext cx="76200" cy="200025"/>
    <xdr:sp>
      <xdr:nvSpPr>
        <xdr:cNvPr id="52" name="Text Box 60"/>
        <xdr:cNvSpPr txBox="1">
          <a:spLocks noChangeArrowheads="1"/>
        </xdr:cNvSpPr>
      </xdr:nvSpPr>
      <xdr:spPr>
        <a:xfrm>
          <a:off x="5305425" y="1935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8</xdr:col>
      <xdr:colOff>0</xdr:colOff>
      <xdr:row>144</xdr:row>
      <xdr:rowOff>0</xdr:rowOff>
    </xdr:from>
    <xdr:ext cx="76200" cy="200025"/>
    <xdr:sp>
      <xdr:nvSpPr>
        <xdr:cNvPr id="53" name="Text Box 61"/>
        <xdr:cNvSpPr txBox="1">
          <a:spLocks noChangeArrowheads="1"/>
        </xdr:cNvSpPr>
      </xdr:nvSpPr>
      <xdr:spPr>
        <a:xfrm>
          <a:off x="5305425" y="1935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8</xdr:col>
      <xdr:colOff>0</xdr:colOff>
      <xdr:row>144</xdr:row>
      <xdr:rowOff>0</xdr:rowOff>
    </xdr:from>
    <xdr:ext cx="76200" cy="200025"/>
    <xdr:sp>
      <xdr:nvSpPr>
        <xdr:cNvPr id="54" name="Text Box 62"/>
        <xdr:cNvSpPr txBox="1">
          <a:spLocks noChangeArrowheads="1"/>
        </xdr:cNvSpPr>
      </xdr:nvSpPr>
      <xdr:spPr>
        <a:xfrm>
          <a:off x="5305425" y="1935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8</xdr:col>
      <xdr:colOff>0</xdr:colOff>
      <xdr:row>144</xdr:row>
      <xdr:rowOff>0</xdr:rowOff>
    </xdr:from>
    <xdr:ext cx="76200" cy="200025"/>
    <xdr:sp>
      <xdr:nvSpPr>
        <xdr:cNvPr id="55" name="Text Box 63"/>
        <xdr:cNvSpPr txBox="1">
          <a:spLocks noChangeArrowheads="1"/>
        </xdr:cNvSpPr>
      </xdr:nvSpPr>
      <xdr:spPr>
        <a:xfrm>
          <a:off x="5305425" y="1935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8</xdr:col>
      <xdr:colOff>0</xdr:colOff>
      <xdr:row>144</xdr:row>
      <xdr:rowOff>0</xdr:rowOff>
    </xdr:from>
    <xdr:ext cx="76200" cy="200025"/>
    <xdr:sp>
      <xdr:nvSpPr>
        <xdr:cNvPr id="56" name="Text Box 64"/>
        <xdr:cNvSpPr txBox="1">
          <a:spLocks noChangeArrowheads="1"/>
        </xdr:cNvSpPr>
      </xdr:nvSpPr>
      <xdr:spPr>
        <a:xfrm>
          <a:off x="5305425" y="1935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8</xdr:col>
      <xdr:colOff>0</xdr:colOff>
      <xdr:row>144</xdr:row>
      <xdr:rowOff>0</xdr:rowOff>
    </xdr:from>
    <xdr:ext cx="76200" cy="200025"/>
    <xdr:sp>
      <xdr:nvSpPr>
        <xdr:cNvPr id="57" name="Text Box 65"/>
        <xdr:cNvSpPr txBox="1">
          <a:spLocks noChangeArrowheads="1"/>
        </xdr:cNvSpPr>
      </xdr:nvSpPr>
      <xdr:spPr>
        <a:xfrm>
          <a:off x="5305425" y="1935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8</xdr:col>
      <xdr:colOff>0</xdr:colOff>
      <xdr:row>144</xdr:row>
      <xdr:rowOff>0</xdr:rowOff>
    </xdr:from>
    <xdr:ext cx="76200" cy="200025"/>
    <xdr:sp>
      <xdr:nvSpPr>
        <xdr:cNvPr id="58" name="Text Box 66"/>
        <xdr:cNvSpPr txBox="1">
          <a:spLocks noChangeArrowheads="1"/>
        </xdr:cNvSpPr>
      </xdr:nvSpPr>
      <xdr:spPr>
        <a:xfrm>
          <a:off x="5305425" y="1935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9</xdr:col>
      <xdr:colOff>0</xdr:colOff>
      <xdr:row>144</xdr:row>
      <xdr:rowOff>0</xdr:rowOff>
    </xdr:from>
    <xdr:ext cx="76200" cy="200025"/>
    <xdr:sp>
      <xdr:nvSpPr>
        <xdr:cNvPr id="59" name="Text Box 67"/>
        <xdr:cNvSpPr txBox="1">
          <a:spLocks noChangeArrowheads="1"/>
        </xdr:cNvSpPr>
      </xdr:nvSpPr>
      <xdr:spPr>
        <a:xfrm>
          <a:off x="5743575" y="1935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9</xdr:col>
      <xdr:colOff>0</xdr:colOff>
      <xdr:row>144</xdr:row>
      <xdr:rowOff>0</xdr:rowOff>
    </xdr:from>
    <xdr:ext cx="76200" cy="200025"/>
    <xdr:sp>
      <xdr:nvSpPr>
        <xdr:cNvPr id="60" name="Text Box 68"/>
        <xdr:cNvSpPr txBox="1">
          <a:spLocks noChangeArrowheads="1"/>
        </xdr:cNvSpPr>
      </xdr:nvSpPr>
      <xdr:spPr>
        <a:xfrm>
          <a:off x="5743575" y="1935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9</xdr:col>
      <xdr:colOff>0</xdr:colOff>
      <xdr:row>144</xdr:row>
      <xdr:rowOff>0</xdr:rowOff>
    </xdr:from>
    <xdr:ext cx="76200" cy="200025"/>
    <xdr:sp>
      <xdr:nvSpPr>
        <xdr:cNvPr id="61" name="Text Box 69"/>
        <xdr:cNvSpPr txBox="1">
          <a:spLocks noChangeArrowheads="1"/>
        </xdr:cNvSpPr>
      </xdr:nvSpPr>
      <xdr:spPr>
        <a:xfrm>
          <a:off x="5743575" y="1935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9</xdr:col>
      <xdr:colOff>0</xdr:colOff>
      <xdr:row>144</xdr:row>
      <xdr:rowOff>0</xdr:rowOff>
    </xdr:from>
    <xdr:ext cx="76200" cy="200025"/>
    <xdr:sp>
      <xdr:nvSpPr>
        <xdr:cNvPr id="62" name="Text Box 70"/>
        <xdr:cNvSpPr txBox="1">
          <a:spLocks noChangeArrowheads="1"/>
        </xdr:cNvSpPr>
      </xdr:nvSpPr>
      <xdr:spPr>
        <a:xfrm>
          <a:off x="5743575" y="1935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9</xdr:col>
      <xdr:colOff>0</xdr:colOff>
      <xdr:row>144</xdr:row>
      <xdr:rowOff>0</xdr:rowOff>
    </xdr:from>
    <xdr:ext cx="76200" cy="200025"/>
    <xdr:sp>
      <xdr:nvSpPr>
        <xdr:cNvPr id="63" name="Text Box 71"/>
        <xdr:cNvSpPr txBox="1">
          <a:spLocks noChangeArrowheads="1"/>
        </xdr:cNvSpPr>
      </xdr:nvSpPr>
      <xdr:spPr>
        <a:xfrm>
          <a:off x="5743575" y="1935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9</xdr:col>
      <xdr:colOff>0</xdr:colOff>
      <xdr:row>144</xdr:row>
      <xdr:rowOff>0</xdr:rowOff>
    </xdr:from>
    <xdr:ext cx="76200" cy="200025"/>
    <xdr:sp>
      <xdr:nvSpPr>
        <xdr:cNvPr id="64" name="Text Box 72"/>
        <xdr:cNvSpPr txBox="1">
          <a:spLocks noChangeArrowheads="1"/>
        </xdr:cNvSpPr>
      </xdr:nvSpPr>
      <xdr:spPr>
        <a:xfrm>
          <a:off x="5743575" y="1935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9</xdr:col>
      <xdr:colOff>0</xdr:colOff>
      <xdr:row>144</xdr:row>
      <xdr:rowOff>0</xdr:rowOff>
    </xdr:from>
    <xdr:ext cx="76200" cy="200025"/>
    <xdr:sp>
      <xdr:nvSpPr>
        <xdr:cNvPr id="65" name="Text Box 73"/>
        <xdr:cNvSpPr txBox="1">
          <a:spLocks noChangeArrowheads="1"/>
        </xdr:cNvSpPr>
      </xdr:nvSpPr>
      <xdr:spPr>
        <a:xfrm>
          <a:off x="5743575" y="1935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9</xdr:col>
      <xdr:colOff>0</xdr:colOff>
      <xdr:row>144</xdr:row>
      <xdr:rowOff>0</xdr:rowOff>
    </xdr:from>
    <xdr:ext cx="76200" cy="200025"/>
    <xdr:sp>
      <xdr:nvSpPr>
        <xdr:cNvPr id="66" name="Text Box 74"/>
        <xdr:cNvSpPr txBox="1">
          <a:spLocks noChangeArrowheads="1"/>
        </xdr:cNvSpPr>
      </xdr:nvSpPr>
      <xdr:spPr>
        <a:xfrm>
          <a:off x="5743575" y="1935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10</xdr:col>
      <xdr:colOff>0</xdr:colOff>
      <xdr:row>144</xdr:row>
      <xdr:rowOff>0</xdr:rowOff>
    </xdr:from>
    <xdr:ext cx="76200" cy="200025"/>
    <xdr:sp>
      <xdr:nvSpPr>
        <xdr:cNvPr id="67" name="Text Box 75"/>
        <xdr:cNvSpPr txBox="1">
          <a:spLocks noChangeArrowheads="1"/>
        </xdr:cNvSpPr>
      </xdr:nvSpPr>
      <xdr:spPr>
        <a:xfrm>
          <a:off x="6181725" y="1935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10</xdr:col>
      <xdr:colOff>0</xdr:colOff>
      <xdr:row>144</xdr:row>
      <xdr:rowOff>0</xdr:rowOff>
    </xdr:from>
    <xdr:ext cx="76200" cy="200025"/>
    <xdr:sp>
      <xdr:nvSpPr>
        <xdr:cNvPr id="68" name="Text Box 76"/>
        <xdr:cNvSpPr txBox="1">
          <a:spLocks noChangeArrowheads="1"/>
        </xdr:cNvSpPr>
      </xdr:nvSpPr>
      <xdr:spPr>
        <a:xfrm>
          <a:off x="6181725" y="1935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10</xdr:col>
      <xdr:colOff>0</xdr:colOff>
      <xdr:row>144</xdr:row>
      <xdr:rowOff>0</xdr:rowOff>
    </xdr:from>
    <xdr:ext cx="76200" cy="200025"/>
    <xdr:sp>
      <xdr:nvSpPr>
        <xdr:cNvPr id="69" name="Text Box 77"/>
        <xdr:cNvSpPr txBox="1">
          <a:spLocks noChangeArrowheads="1"/>
        </xdr:cNvSpPr>
      </xdr:nvSpPr>
      <xdr:spPr>
        <a:xfrm>
          <a:off x="6181725" y="1935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10</xdr:col>
      <xdr:colOff>0</xdr:colOff>
      <xdr:row>144</xdr:row>
      <xdr:rowOff>0</xdr:rowOff>
    </xdr:from>
    <xdr:ext cx="76200" cy="200025"/>
    <xdr:sp>
      <xdr:nvSpPr>
        <xdr:cNvPr id="70" name="Text Box 78"/>
        <xdr:cNvSpPr txBox="1">
          <a:spLocks noChangeArrowheads="1"/>
        </xdr:cNvSpPr>
      </xdr:nvSpPr>
      <xdr:spPr>
        <a:xfrm>
          <a:off x="6181725" y="1935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10</xdr:col>
      <xdr:colOff>0</xdr:colOff>
      <xdr:row>144</xdr:row>
      <xdr:rowOff>0</xdr:rowOff>
    </xdr:from>
    <xdr:ext cx="76200" cy="200025"/>
    <xdr:sp>
      <xdr:nvSpPr>
        <xdr:cNvPr id="71" name="Text Box 79"/>
        <xdr:cNvSpPr txBox="1">
          <a:spLocks noChangeArrowheads="1"/>
        </xdr:cNvSpPr>
      </xdr:nvSpPr>
      <xdr:spPr>
        <a:xfrm>
          <a:off x="6181725" y="1935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10</xdr:col>
      <xdr:colOff>0</xdr:colOff>
      <xdr:row>144</xdr:row>
      <xdr:rowOff>0</xdr:rowOff>
    </xdr:from>
    <xdr:ext cx="76200" cy="200025"/>
    <xdr:sp>
      <xdr:nvSpPr>
        <xdr:cNvPr id="72" name="Text Box 80"/>
        <xdr:cNvSpPr txBox="1">
          <a:spLocks noChangeArrowheads="1"/>
        </xdr:cNvSpPr>
      </xdr:nvSpPr>
      <xdr:spPr>
        <a:xfrm>
          <a:off x="6181725" y="1935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10</xdr:col>
      <xdr:colOff>0</xdr:colOff>
      <xdr:row>144</xdr:row>
      <xdr:rowOff>0</xdr:rowOff>
    </xdr:from>
    <xdr:ext cx="76200" cy="200025"/>
    <xdr:sp>
      <xdr:nvSpPr>
        <xdr:cNvPr id="73" name="Text Box 81"/>
        <xdr:cNvSpPr txBox="1">
          <a:spLocks noChangeArrowheads="1"/>
        </xdr:cNvSpPr>
      </xdr:nvSpPr>
      <xdr:spPr>
        <a:xfrm>
          <a:off x="6181725" y="1935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10</xdr:col>
      <xdr:colOff>0</xdr:colOff>
      <xdr:row>144</xdr:row>
      <xdr:rowOff>0</xdr:rowOff>
    </xdr:from>
    <xdr:ext cx="76200" cy="200025"/>
    <xdr:sp>
      <xdr:nvSpPr>
        <xdr:cNvPr id="74" name="Text Box 82"/>
        <xdr:cNvSpPr txBox="1">
          <a:spLocks noChangeArrowheads="1"/>
        </xdr:cNvSpPr>
      </xdr:nvSpPr>
      <xdr:spPr>
        <a:xfrm>
          <a:off x="6181725" y="1935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11</xdr:col>
      <xdr:colOff>0</xdr:colOff>
      <xdr:row>144</xdr:row>
      <xdr:rowOff>0</xdr:rowOff>
    </xdr:from>
    <xdr:ext cx="76200" cy="200025"/>
    <xdr:sp>
      <xdr:nvSpPr>
        <xdr:cNvPr id="75" name="Text Box 83"/>
        <xdr:cNvSpPr txBox="1">
          <a:spLocks noChangeArrowheads="1"/>
        </xdr:cNvSpPr>
      </xdr:nvSpPr>
      <xdr:spPr>
        <a:xfrm>
          <a:off x="6619875" y="1935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11</xdr:col>
      <xdr:colOff>0</xdr:colOff>
      <xdr:row>144</xdr:row>
      <xdr:rowOff>0</xdr:rowOff>
    </xdr:from>
    <xdr:ext cx="76200" cy="200025"/>
    <xdr:sp>
      <xdr:nvSpPr>
        <xdr:cNvPr id="76" name="Text Box 84"/>
        <xdr:cNvSpPr txBox="1">
          <a:spLocks noChangeArrowheads="1"/>
        </xdr:cNvSpPr>
      </xdr:nvSpPr>
      <xdr:spPr>
        <a:xfrm>
          <a:off x="6619875" y="1935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11</xdr:col>
      <xdr:colOff>0</xdr:colOff>
      <xdr:row>144</xdr:row>
      <xdr:rowOff>0</xdr:rowOff>
    </xdr:from>
    <xdr:ext cx="76200" cy="200025"/>
    <xdr:sp>
      <xdr:nvSpPr>
        <xdr:cNvPr id="77" name="Text Box 85"/>
        <xdr:cNvSpPr txBox="1">
          <a:spLocks noChangeArrowheads="1"/>
        </xdr:cNvSpPr>
      </xdr:nvSpPr>
      <xdr:spPr>
        <a:xfrm>
          <a:off x="6619875" y="1935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11</xdr:col>
      <xdr:colOff>0</xdr:colOff>
      <xdr:row>144</xdr:row>
      <xdr:rowOff>0</xdr:rowOff>
    </xdr:from>
    <xdr:ext cx="76200" cy="200025"/>
    <xdr:sp>
      <xdr:nvSpPr>
        <xdr:cNvPr id="78" name="Text Box 86"/>
        <xdr:cNvSpPr txBox="1">
          <a:spLocks noChangeArrowheads="1"/>
        </xdr:cNvSpPr>
      </xdr:nvSpPr>
      <xdr:spPr>
        <a:xfrm>
          <a:off x="6619875" y="1935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11</xdr:col>
      <xdr:colOff>0</xdr:colOff>
      <xdr:row>144</xdr:row>
      <xdr:rowOff>0</xdr:rowOff>
    </xdr:from>
    <xdr:ext cx="76200" cy="200025"/>
    <xdr:sp>
      <xdr:nvSpPr>
        <xdr:cNvPr id="79" name="Text Box 87"/>
        <xdr:cNvSpPr txBox="1">
          <a:spLocks noChangeArrowheads="1"/>
        </xdr:cNvSpPr>
      </xdr:nvSpPr>
      <xdr:spPr>
        <a:xfrm>
          <a:off x="6619875" y="1935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11</xdr:col>
      <xdr:colOff>0</xdr:colOff>
      <xdr:row>144</xdr:row>
      <xdr:rowOff>0</xdr:rowOff>
    </xdr:from>
    <xdr:ext cx="76200" cy="200025"/>
    <xdr:sp>
      <xdr:nvSpPr>
        <xdr:cNvPr id="80" name="Text Box 88"/>
        <xdr:cNvSpPr txBox="1">
          <a:spLocks noChangeArrowheads="1"/>
        </xdr:cNvSpPr>
      </xdr:nvSpPr>
      <xdr:spPr>
        <a:xfrm>
          <a:off x="6619875" y="1935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11</xdr:col>
      <xdr:colOff>0</xdr:colOff>
      <xdr:row>144</xdr:row>
      <xdr:rowOff>0</xdr:rowOff>
    </xdr:from>
    <xdr:ext cx="76200" cy="200025"/>
    <xdr:sp>
      <xdr:nvSpPr>
        <xdr:cNvPr id="81" name="Text Box 89"/>
        <xdr:cNvSpPr txBox="1">
          <a:spLocks noChangeArrowheads="1"/>
        </xdr:cNvSpPr>
      </xdr:nvSpPr>
      <xdr:spPr>
        <a:xfrm>
          <a:off x="6619875" y="1935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11</xdr:col>
      <xdr:colOff>0</xdr:colOff>
      <xdr:row>144</xdr:row>
      <xdr:rowOff>0</xdr:rowOff>
    </xdr:from>
    <xdr:ext cx="76200" cy="200025"/>
    <xdr:sp>
      <xdr:nvSpPr>
        <xdr:cNvPr id="82" name="Text Box 90"/>
        <xdr:cNvSpPr txBox="1">
          <a:spLocks noChangeArrowheads="1"/>
        </xdr:cNvSpPr>
      </xdr:nvSpPr>
      <xdr:spPr>
        <a:xfrm>
          <a:off x="6619875" y="1935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12</xdr:col>
      <xdr:colOff>0</xdr:colOff>
      <xdr:row>144</xdr:row>
      <xdr:rowOff>0</xdr:rowOff>
    </xdr:from>
    <xdr:ext cx="76200" cy="200025"/>
    <xdr:sp>
      <xdr:nvSpPr>
        <xdr:cNvPr id="83" name="Text Box 91"/>
        <xdr:cNvSpPr txBox="1">
          <a:spLocks noChangeArrowheads="1"/>
        </xdr:cNvSpPr>
      </xdr:nvSpPr>
      <xdr:spPr>
        <a:xfrm>
          <a:off x="7143750" y="1935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12</xdr:col>
      <xdr:colOff>0</xdr:colOff>
      <xdr:row>144</xdr:row>
      <xdr:rowOff>0</xdr:rowOff>
    </xdr:from>
    <xdr:ext cx="76200" cy="200025"/>
    <xdr:sp>
      <xdr:nvSpPr>
        <xdr:cNvPr id="84" name="Text Box 92"/>
        <xdr:cNvSpPr txBox="1">
          <a:spLocks noChangeArrowheads="1"/>
        </xdr:cNvSpPr>
      </xdr:nvSpPr>
      <xdr:spPr>
        <a:xfrm>
          <a:off x="7143750" y="1935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12</xdr:col>
      <xdr:colOff>0</xdr:colOff>
      <xdr:row>144</xdr:row>
      <xdr:rowOff>0</xdr:rowOff>
    </xdr:from>
    <xdr:ext cx="76200" cy="200025"/>
    <xdr:sp>
      <xdr:nvSpPr>
        <xdr:cNvPr id="85" name="Text Box 93"/>
        <xdr:cNvSpPr txBox="1">
          <a:spLocks noChangeArrowheads="1"/>
        </xdr:cNvSpPr>
      </xdr:nvSpPr>
      <xdr:spPr>
        <a:xfrm>
          <a:off x="7143750" y="1935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12</xdr:col>
      <xdr:colOff>0</xdr:colOff>
      <xdr:row>144</xdr:row>
      <xdr:rowOff>0</xdr:rowOff>
    </xdr:from>
    <xdr:ext cx="76200" cy="200025"/>
    <xdr:sp>
      <xdr:nvSpPr>
        <xdr:cNvPr id="86" name="Text Box 94"/>
        <xdr:cNvSpPr txBox="1">
          <a:spLocks noChangeArrowheads="1"/>
        </xdr:cNvSpPr>
      </xdr:nvSpPr>
      <xdr:spPr>
        <a:xfrm>
          <a:off x="7143750" y="1935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12</xdr:col>
      <xdr:colOff>0</xdr:colOff>
      <xdr:row>144</xdr:row>
      <xdr:rowOff>0</xdr:rowOff>
    </xdr:from>
    <xdr:ext cx="76200" cy="200025"/>
    <xdr:sp>
      <xdr:nvSpPr>
        <xdr:cNvPr id="87" name="Text Box 95"/>
        <xdr:cNvSpPr txBox="1">
          <a:spLocks noChangeArrowheads="1"/>
        </xdr:cNvSpPr>
      </xdr:nvSpPr>
      <xdr:spPr>
        <a:xfrm>
          <a:off x="7143750" y="1935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12</xdr:col>
      <xdr:colOff>0</xdr:colOff>
      <xdr:row>144</xdr:row>
      <xdr:rowOff>0</xdr:rowOff>
    </xdr:from>
    <xdr:ext cx="76200" cy="200025"/>
    <xdr:sp>
      <xdr:nvSpPr>
        <xdr:cNvPr id="88" name="Text Box 96"/>
        <xdr:cNvSpPr txBox="1">
          <a:spLocks noChangeArrowheads="1"/>
        </xdr:cNvSpPr>
      </xdr:nvSpPr>
      <xdr:spPr>
        <a:xfrm>
          <a:off x="7143750" y="1935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12</xdr:col>
      <xdr:colOff>0</xdr:colOff>
      <xdr:row>144</xdr:row>
      <xdr:rowOff>0</xdr:rowOff>
    </xdr:from>
    <xdr:ext cx="76200" cy="200025"/>
    <xdr:sp>
      <xdr:nvSpPr>
        <xdr:cNvPr id="89" name="Text Box 97"/>
        <xdr:cNvSpPr txBox="1">
          <a:spLocks noChangeArrowheads="1"/>
        </xdr:cNvSpPr>
      </xdr:nvSpPr>
      <xdr:spPr>
        <a:xfrm>
          <a:off x="7143750" y="1935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12</xdr:col>
      <xdr:colOff>0</xdr:colOff>
      <xdr:row>144</xdr:row>
      <xdr:rowOff>0</xdr:rowOff>
    </xdr:from>
    <xdr:ext cx="76200" cy="200025"/>
    <xdr:sp>
      <xdr:nvSpPr>
        <xdr:cNvPr id="90" name="Text Box 98"/>
        <xdr:cNvSpPr txBox="1">
          <a:spLocks noChangeArrowheads="1"/>
        </xdr:cNvSpPr>
      </xdr:nvSpPr>
      <xdr:spPr>
        <a:xfrm>
          <a:off x="7143750" y="1935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13</xdr:col>
      <xdr:colOff>0</xdr:colOff>
      <xdr:row>144</xdr:row>
      <xdr:rowOff>0</xdr:rowOff>
    </xdr:from>
    <xdr:ext cx="76200" cy="200025"/>
    <xdr:sp>
      <xdr:nvSpPr>
        <xdr:cNvPr id="91" name="Text Box 99"/>
        <xdr:cNvSpPr txBox="1">
          <a:spLocks noChangeArrowheads="1"/>
        </xdr:cNvSpPr>
      </xdr:nvSpPr>
      <xdr:spPr>
        <a:xfrm>
          <a:off x="7667625" y="1935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13</xdr:col>
      <xdr:colOff>0</xdr:colOff>
      <xdr:row>144</xdr:row>
      <xdr:rowOff>0</xdr:rowOff>
    </xdr:from>
    <xdr:ext cx="76200" cy="200025"/>
    <xdr:sp>
      <xdr:nvSpPr>
        <xdr:cNvPr id="92" name="Text Box 100"/>
        <xdr:cNvSpPr txBox="1">
          <a:spLocks noChangeArrowheads="1"/>
        </xdr:cNvSpPr>
      </xdr:nvSpPr>
      <xdr:spPr>
        <a:xfrm>
          <a:off x="7667625" y="1935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13</xdr:col>
      <xdr:colOff>0</xdr:colOff>
      <xdr:row>144</xdr:row>
      <xdr:rowOff>0</xdr:rowOff>
    </xdr:from>
    <xdr:ext cx="76200" cy="200025"/>
    <xdr:sp>
      <xdr:nvSpPr>
        <xdr:cNvPr id="93" name="Text Box 101"/>
        <xdr:cNvSpPr txBox="1">
          <a:spLocks noChangeArrowheads="1"/>
        </xdr:cNvSpPr>
      </xdr:nvSpPr>
      <xdr:spPr>
        <a:xfrm>
          <a:off x="7667625" y="1935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13</xdr:col>
      <xdr:colOff>0</xdr:colOff>
      <xdr:row>144</xdr:row>
      <xdr:rowOff>0</xdr:rowOff>
    </xdr:from>
    <xdr:ext cx="76200" cy="200025"/>
    <xdr:sp>
      <xdr:nvSpPr>
        <xdr:cNvPr id="94" name="Text Box 102"/>
        <xdr:cNvSpPr txBox="1">
          <a:spLocks noChangeArrowheads="1"/>
        </xdr:cNvSpPr>
      </xdr:nvSpPr>
      <xdr:spPr>
        <a:xfrm>
          <a:off x="7667625" y="1935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13</xdr:col>
      <xdr:colOff>0</xdr:colOff>
      <xdr:row>144</xdr:row>
      <xdr:rowOff>0</xdr:rowOff>
    </xdr:from>
    <xdr:ext cx="76200" cy="200025"/>
    <xdr:sp>
      <xdr:nvSpPr>
        <xdr:cNvPr id="95" name="Text Box 103"/>
        <xdr:cNvSpPr txBox="1">
          <a:spLocks noChangeArrowheads="1"/>
        </xdr:cNvSpPr>
      </xdr:nvSpPr>
      <xdr:spPr>
        <a:xfrm>
          <a:off x="7667625" y="1935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13</xdr:col>
      <xdr:colOff>0</xdr:colOff>
      <xdr:row>144</xdr:row>
      <xdr:rowOff>0</xdr:rowOff>
    </xdr:from>
    <xdr:ext cx="76200" cy="200025"/>
    <xdr:sp>
      <xdr:nvSpPr>
        <xdr:cNvPr id="96" name="Text Box 104"/>
        <xdr:cNvSpPr txBox="1">
          <a:spLocks noChangeArrowheads="1"/>
        </xdr:cNvSpPr>
      </xdr:nvSpPr>
      <xdr:spPr>
        <a:xfrm>
          <a:off x="7667625" y="1935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13</xdr:col>
      <xdr:colOff>0</xdr:colOff>
      <xdr:row>144</xdr:row>
      <xdr:rowOff>0</xdr:rowOff>
    </xdr:from>
    <xdr:ext cx="76200" cy="200025"/>
    <xdr:sp>
      <xdr:nvSpPr>
        <xdr:cNvPr id="97" name="Text Box 105"/>
        <xdr:cNvSpPr txBox="1">
          <a:spLocks noChangeArrowheads="1"/>
        </xdr:cNvSpPr>
      </xdr:nvSpPr>
      <xdr:spPr>
        <a:xfrm>
          <a:off x="7667625" y="1935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13</xdr:col>
      <xdr:colOff>0</xdr:colOff>
      <xdr:row>144</xdr:row>
      <xdr:rowOff>0</xdr:rowOff>
    </xdr:from>
    <xdr:ext cx="76200" cy="200025"/>
    <xdr:sp>
      <xdr:nvSpPr>
        <xdr:cNvPr id="98" name="Text Box 106"/>
        <xdr:cNvSpPr txBox="1">
          <a:spLocks noChangeArrowheads="1"/>
        </xdr:cNvSpPr>
      </xdr:nvSpPr>
      <xdr:spPr>
        <a:xfrm>
          <a:off x="7667625" y="1935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14</xdr:col>
      <xdr:colOff>0</xdr:colOff>
      <xdr:row>144</xdr:row>
      <xdr:rowOff>0</xdr:rowOff>
    </xdr:from>
    <xdr:ext cx="76200" cy="200025"/>
    <xdr:sp>
      <xdr:nvSpPr>
        <xdr:cNvPr id="99" name="Text Box 107"/>
        <xdr:cNvSpPr txBox="1">
          <a:spLocks noChangeArrowheads="1"/>
        </xdr:cNvSpPr>
      </xdr:nvSpPr>
      <xdr:spPr>
        <a:xfrm>
          <a:off x="8191500" y="1935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14</xdr:col>
      <xdr:colOff>0</xdr:colOff>
      <xdr:row>144</xdr:row>
      <xdr:rowOff>0</xdr:rowOff>
    </xdr:from>
    <xdr:ext cx="76200" cy="200025"/>
    <xdr:sp>
      <xdr:nvSpPr>
        <xdr:cNvPr id="100" name="Text Box 108"/>
        <xdr:cNvSpPr txBox="1">
          <a:spLocks noChangeArrowheads="1"/>
        </xdr:cNvSpPr>
      </xdr:nvSpPr>
      <xdr:spPr>
        <a:xfrm>
          <a:off x="8191500" y="1935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14</xdr:col>
      <xdr:colOff>0</xdr:colOff>
      <xdr:row>144</xdr:row>
      <xdr:rowOff>0</xdr:rowOff>
    </xdr:from>
    <xdr:ext cx="76200" cy="200025"/>
    <xdr:sp>
      <xdr:nvSpPr>
        <xdr:cNvPr id="101" name="Text Box 109"/>
        <xdr:cNvSpPr txBox="1">
          <a:spLocks noChangeArrowheads="1"/>
        </xdr:cNvSpPr>
      </xdr:nvSpPr>
      <xdr:spPr>
        <a:xfrm>
          <a:off x="8191500" y="1935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14</xdr:col>
      <xdr:colOff>0</xdr:colOff>
      <xdr:row>144</xdr:row>
      <xdr:rowOff>0</xdr:rowOff>
    </xdr:from>
    <xdr:ext cx="76200" cy="200025"/>
    <xdr:sp>
      <xdr:nvSpPr>
        <xdr:cNvPr id="102" name="Text Box 110"/>
        <xdr:cNvSpPr txBox="1">
          <a:spLocks noChangeArrowheads="1"/>
        </xdr:cNvSpPr>
      </xdr:nvSpPr>
      <xdr:spPr>
        <a:xfrm>
          <a:off x="8191500" y="1935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14</xdr:col>
      <xdr:colOff>0</xdr:colOff>
      <xdr:row>144</xdr:row>
      <xdr:rowOff>0</xdr:rowOff>
    </xdr:from>
    <xdr:ext cx="76200" cy="200025"/>
    <xdr:sp>
      <xdr:nvSpPr>
        <xdr:cNvPr id="103" name="Text Box 111"/>
        <xdr:cNvSpPr txBox="1">
          <a:spLocks noChangeArrowheads="1"/>
        </xdr:cNvSpPr>
      </xdr:nvSpPr>
      <xdr:spPr>
        <a:xfrm>
          <a:off x="8191500" y="1935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14</xdr:col>
      <xdr:colOff>0</xdr:colOff>
      <xdr:row>144</xdr:row>
      <xdr:rowOff>0</xdr:rowOff>
    </xdr:from>
    <xdr:ext cx="76200" cy="200025"/>
    <xdr:sp>
      <xdr:nvSpPr>
        <xdr:cNvPr id="104" name="Text Box 112"/>
        <xdr:cNvSpPr txBox="1">
          <a:spLocks noChangeArrowheads="1"/>
        </xdr:cNvSpPr>
      </xdr:nvSpPr>
      <xdr:spPr>
        <a:xfrm>
          <a:off x="8191500" y="1935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14</xdr:col>
      <xdr:colOff>0</xdr:colOff>
      <xdr:row>144</xdr:row>
      <xdr:rowOff>0</xdr:rowOff>
    </xdr:from>
    <xdr:ext cx="76200" cy="200025"/>
    <xdr:sp>
      <xdr:nvSpPr>
        <xdr:cNvPr id="105" name="Text Box 113"/>
        <xdr:cNvSpPr txBox="1">
          <a:spLocks noChangeArrowheads="1"/>
        </xdr:cNvSpPr>
      </xdr:nvSpPr>
      <xdr:spPr>
        <a:xfrm>
          <a:off x="8191500" y="1935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14</xdr:col>
      <xdr:colOff>0</xdr:colOff>
      <xdr:row>144</xdr:row>
      <xdr:rowOff>0</xdr:rowOff>
    </xdr:from>
    <xdr:ext cx="76200" cy="200025"/>
    <xdr:sp>
      <xdr:nvSpPr>
        <xdr:cNvPr id="106" name="Text Box 114"/>
        <xdr:cNvSpPr txBox="1">
          <a:spLocks noChangeArrowheads="1"/>
        </xdr:cNvSpPr>
      </xdr:nvSpPr>
      <xdr:spPr>
        <a:xfrm>
          <a:off x="8191500" y="1935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143</xdr:row>
      <xdr:rowOff>0</xdr:rowOff>
    </xdr:from>
    <xdr:ext cx="76200" cy="200025"/>
    <xdr:sp>
      <xdr:nvSpPr>
        <xdr:cNvPr id="107" name="Text Box 115"/>
        <xdr:cNvSpPr txBox="1">
          <a:spLocks noChangeArrowheads="1"/>
        </xdr:cNvSpPr>
      </xdr:nvSpPr>
      <xdr:spPr>
        <a:xfrm>
          <a:off x="4867275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143</xdr:row>
      <xdr:rowOff>0</xdr:rowOff>
    </xdr:from>
    <xdr:ext cx="76200" cy="200025"/>
    <xdr:sp>
      <xdr:nvSpPr>
        <xdr:cNvPr id="108" name="Text Box 116"/>
        <xdr:cNvSpPr txBox="1">
          <a:spLocks noChangeArrowheads="1"/>
        </xdr:cNvSpPr>
      </xdr:nvSpPr>
      <xdr:spPr>
        <a:xfrm>
          <a:off x="4867275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8</xdr:col>
      <xdr:colOff>0</xdr:colOff>
      <xdr:row>143</xdr:row>
      <xdr:rowOff>0</xdr:rowOff>
    </xdr:from>
    <xdr:ext cx="76200" cy="200025"/>
    <xdr:sp>
      <xdr:nvSpPr>
        <xdr:cNvPr id="109" name="Text Box 117"/>
        <xdr:cNvSpPr txBox="1">
          <a:spLocks noChangeArrowheads="1"/>
        </xdr:cNvSpPr>
      </xdr:nvSpPr>
      <xdr:spPr>
        <a:xfrm>
          <a:off x="5305425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9</xdr:col>
      <xdr:colOff>0</xdr:colOff>
      <xdr:row>143</xdr:row>
      <xdr:rowOff>0</xdr:rowOff>
    </xdr:from>
    <xdr:ext cx="76200" cy="200025"/>
    <xdr:sp>
      <xdr:nvSpPr>
        <xdr:cNvPr id="110" name="Text Box 118"/>
        <xdr:cNvSpPr txBox="1">
          <a:spLocks noChangeArrowheads="1"/>
        </xdr:cNvSpPr>
      </xdr:nvSpPr>
      <xdr:spPr>
        <a:xfrm>
          <a:off x="5743575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10</xdr:col>
      <xdr:colOff>0</xdr:colOff>
      <xdr:row>143</xdr:row>
      <xdr:rowOff>0</xdr:rowOff>
    </xdr:from>
    <xdr:ext cx="76200" cy="200025"/>
    <xdr:sp>
      <xdr:nvSpPr>
        <xdr:cNvPr id="111" name="Text Box 119"/>
        <xdr:cNvSpPr txBox="1">
          <a:spLocks noChangeArrowheads="1"/>
        </xdr:cNvSpPr>
      </xdr:nvSpPr>
      <xdr:spPr>
        <a:xfrm>
          <a:off x="6181725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11</xdr:col>
      <xdr:colOff>0</xdr:colOff>
      <xdr:row>143</xdr:row>
      <xdr:rowOff>0</xdr:rowOff>
    </xdr:from>
    <xdr:ext cx="76200" cy="200025"/>
    <xdr:sp>
      <xdr:nvSpPr>
        <xdr:cNvPr id="112" name="Text Box 120"/>
        <xdr:cNvSpPr txBox="1">
          <a:spLocks noChangeArrowheads="1"/>
        </xdr:cNvSpPr>
      </xdr:nvSpPr>
      <xdr:spPr>
        <a:xfrm>
          <a:off x="6619875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12</xdr:col>
      <xdr:colOff>0</xdr:colOff>
      <xdr:row>143</xdr:row>
      <xdr:rowOff>0</xdr:rowOff>
    </xdr:from>
    <xdr:ext cx="76200" cy="200025"/>
    <xdr:sp>
      <xdr:nvSpPr>
        <xdr:cNvPr id="113" name="Text Box 121"/>
        <xdr:cNvSpPr txBox="1">
          <a:spLocks noChangeArrowheads="1"/>
        </xdr:cNvSpPr>
      </xdr:nvSpPr>
      <xdr:spPr>
        <a:xfrm>
          <a:off x="7143750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13</xdr:col>
      <xdr:colOff>0</xdr:colOff>
      <xdr:row>143</xdr:row>
      <xdr:rowOff>0</xdr:rowOff>
    </xdr:from>
    <xdr:ext cx="76200" cy="200025"/>
    <xdr:sp>
      <xdr:nvSpPr>
        <xdr:cNvPr id="114" name="Text Box 122"/>
        <xdr:cNvSpPr txBox="1">
          <a:spLocks noChangeArrowheads="1"/>
        </xdr:cNvSpPr>
      </xdr:nvSpPr>
      <xdr:spPr>
        <a:xfrm>
          <a:off x="7667625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14</xdr:col>
      <xdr:colOff>0</xdr:colOff>
      <xdr:row>143</xdr:row>
      <xdr:rowOff>0</xdr:rowOff>
    </xdr:from>
    <xdr:ext cx="76200" cy="200025"/>
    <xdr:sp>
      <xdr:nvSpPr>
        <xdr:cNvPr id="115" name="Text Box 123"/>
        <xdr:cNvSpPr txBox="1">
          <a:spLocks noChangeArrowheads="1"/>
        </xdr:cNvSpPr>
      </xdr:nvSpPr>
      <xdr:spPr>
        <a:xfrm>
          <a:off x="8191500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144</xdr:row>
      <xdr:rowOff>0</xdr:rowOff>
    </xdr:from>
    <xdr:ext cx="76200" cy="200025"/>
    <xdr:sp>
      <xdr:nvSpPr>
        <xdr:cNvPr id="116" name="Text Box 124"/>
        <xdr:cNvSpPr txBox="1">
          <a:spLocks noChangeArrowheads="1"/>
        </xdr:cNvSpPr>
      </xdr:nvSpPr>
      <xdr:spPr>
        <a:xfrm>
          <a:off x="4867275" y="1935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144</xdr:row>
      <xdr:rowOff>0</xdr:rowOff>
    </xdr:from>
    <xdr:ext cx="76200" cy="200025"/>
    <xdr:sp>
      <xdr:nvSpPr>
        <xdr:cNvPr id="117" name="Text Box 125"/>
        <xdr:cNvSpPr txBox="1">
          <a:spLocks noChangeArrowheads="1"/>
        </xdr:cNvSpPr>
      </xdr:nvSpPr>
      <xdr:spPr>
        <a:xfrm>
          <a:off x="4867275" y="1935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144</xdr:row>
      <xdr:rowOff>0</xdr:rowOff>
    </xdr:from>
    <xdr:ext cx="76200" cy="200025"/>
    <xdr:sp>
      <xdr:nvSpPr>
        <xdr:cNvPr id="118" name="Text Box 126"/>
        <xdr:cNvSpPr txBox="1">
          <a:spLocks noChangeArrowheads="1"/>
        </xdr:cNvSpPr>
      </xdr:nvSpPr>
      <xdr:spPr>
        <a:xfrm>
          <a:off x="4867275" y="1935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144</xdr:row>
      <xdr:rowOff>0</xdr:rowOff>
    </xdr:from>
    <xdr:ext cx="76200" cy="200025"/>
    <xdr:sp>
      <xdr:nvSpPr>
        <xdr:cNvPr id="119" name="Text Box 127"/>
        <xdr:cNvSpPr txBox="1">
          <a:spLocks noChangeArrowheads="1"/>
        </xdr:cNvSpPr>
      </xdr:nvSpPr>
      <xdr:spPr>
        <a:xfrm>
          <a:off x="4867275" y="1935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144</xdr:row>
      <xdr:rowOff>0</xdr:rowOff>
    </xdr:from>
    <xdr:ext cx="76200" cy="200025"/>
    <xdr:sp>
      <xdr:nvSpPr>
        <xdr:cNvPr id="120" name="Text Box 128"/>
        <xdr:cNvSpPr txBox="1">
          <a:spLocks noChangeArrowheads="1"/>
        </xdr:cNvSpPr>
      </xdr:nvSpPr>
      <xdr:spPr>
        <a:xfrm>
          <a:off x="4867275" y="1935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144</xdr:row>
      <xdr:rowOff>0</xdr:rowOff>
    </xdr:from>
    <xdr:ext cx="76200" cy="200025"/>
    <xdr:sp>
      <xdr:nvSpPr>
        <xdr:cNvPr id="121" name="Text Box 129"/>
        <xdr:cNvSpPr txBox="1">
          <a:spLocks noChangeArrowheads="1"/>
        </xdr:cNvSpPr>
      </xdr:nvSpPr>
      <xdr:spPr>
        <a:xfrm>
          <a:off x="4867275" y="1935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144</xdr:row>
      <xdr:rowOff>0</xdr:rowOff>
    </xdr:from>
    <xdr:ext cx="76200" cy="200025"/>
    <xdr:sp>
      <xdr:nvSpPr>
        <xdr:cNvPr id="122" name="Text Box 130"/>
        <xdr:cNvSpPr txBox="1">
          <a:spLocks noChangeArrowheads="1"/>
        </xdr:cNvSpPr>
      </xdr:nvSpPr>
      <xdr:spPr>
        <a:xfrm>
          <a:off x="4867275" y="1935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144</xdr:row>
      <xdr:rowOff>0</xdr:rowOff>
    </xdr:from>
    <xdr:ext cx="76200" cy="200025"/>
    <xdr:sp>
      <xdr:nvSpPr>
        <xdr:cNvPr id="123" name="Text Box 131"/>
        <xdr:cNvSpPr txBox="1">
          <a:spLocks noChangeArrowheads="1"/>
        </xdr:cNvSpPr>
      </xdr:nvSpPr>
      <xdr:spPr>
        <a:xfrm>
          <a:off x="4867275" y="1935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144</xdr:row>
      <xdr:rowOff>0</xdr:rowOff>
    </xdr:from>
    <xdr:ext cx="76200" cy="200025"/>
    <xdr:sp>
      <xdr:nvSpPr>
        <xdr:cNvPr id="124" name="Text Box 132"/>
        <xdr:cNvSpPr txBox="1">
          <a:spLocks noChangeArrowheads="1"/>
        </xdr:cNvSpPr>
      </xdr:nvSpPr>
      <xdr:spPr>
        <a:xfrm>
          <a:off x="4867275" y="1935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144</xdr:row>
      <xdr:rowOff>0</xdr:rowOff>
    </xdr:from>
    <xdr:ext cx="76200" cy="200025"/>
    <xdr:sp>
      <xdr:nvSpPr>
        <xdr:cNvPr id="125" name="Text Box 133"/>
        <xdr:cNvSpPr txBox="1">
          <a:spLocks noChangeArrowheads="1"/>
        </xdr:cNvSpPr>
      </xdr:nvSpPr>
      <xdr:spPr>
        <a:xfrm>
          <a:off x="4867275" y="1935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144</xdr:row>
      <xdr:rowOff>0</xdr:rowOff>
    </xdr:from>
    <xdr:ext cx="76200" cy="200025"/>
    <xdr:sp>
      <xdr:nvSpPr>
        <xdr:cNvPr id="126" name="Text Box 134"/>
        <xdr:cNvSpPr txBox="1">
          <a:spLocks noChangeArrowheads="1"/>
        </xdr:cNvSpPr>
      </xdr:nvSpPr>
      <xdr:spPr>
        <a:xfrm>
          <a:off x="4867275" y="1935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144</xdr:row>
      <xdr:rowOff>0</xdr:rowOff>
    </xdr:from>
    <xdr:ext cx="76200" cy="200025"/>
    <xdr:sp>
      <xdr:nvSpPr>
        <xdr:cNvPr id="127" name="Text Box 135"/>
        <xdr:cNvSpPr txBox="1">
          <a:spLocks noChangeArrowheads="1"/>
        </xdr:cNvSpPr>
      </xdr:nvSpPr>
      <xdr:spPr>
        <a:xfrm>
          <a:off x="4867275" y="1935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144</xdr:row>
      <xdr:rowOff>0</xdr:rowOff>
    </xdr:from>
    <xdr:ext cx="76200" cy="200025"/>
    <xdr:sp>
      <xdr:nvSpPr>
        <xdr:cNvPr id="128" name="Text Box 136"/>
        <xdr:cNvSpPr txBox="1">
          <a:spLocks noChangeArrowheads="1"/>
        </xdr:cNvSpPr>
      </xdr:nvSpPr>
      <xdr:spPr>
        <a:xfrm>
          <a:off x="4867275" y="1935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144</xdr:row>
      <xdr:rowOff>0</xdr:rowOff>
    </xdr:from>
    <xdr:ext cx="76200" cy="200025"/>
    <xdr:sp>
      <xdr:nvSpPr>
        <xdr:cNvPr id="129" name="Text Box 137"/>
        <xdr:cNvSpPr txBox="1">
          <a:spLocks noChangeArrowheads="1"/>
        </xdr:cNvSpPr>
      </xdr:nvSpPr>
      <xdr:spPr>
        <a:xfrm>
          <a:off x="4867275" y="1935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144</xdr:row>
      <xdr:rowOff>0</xdr:rowOff>
    </xdr:from>
    <xdr:ext cx="76200" cy="200025"/>
    <xdr:sp>
      <xdr:nvSpPr>
        <xdr:cNvPr id="130" name="Text Box 138"/>
        <xdr:cNvSpPr txBox="1">
          <a:spLocks noChangeArrowheads="1"/>
        </xdr:cNvSpPr>
      </xdr:nvSpPr>
      <xdr:spPr>
        <a:xfrm>
          <a:off x="4867275" y="1935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144</xdr:row>
      <xdr:rowOff>0</xdr:rowOff>
    </xdr:from>
    <xdr:ext cx="76200" cy="200025"/>
    <xdr:sp>
      <xdr:nvSpPr>
        <xdr:cNvPr id="131" name="Text Box 139"/>
        <xdr:cNvSpPr txBox="1">
          <a:spLocks noChangeArrowheads="1"/>
        </xdr:cNvSpPr>
      </xdr:nvSpPr>
      <xdr:spPr>
        <a:xfrm>
          <a:off x="4867275" y="1935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8</xdr:col>
      <xdr:colOff>0</xdr:colOff>
      <xdr:row>144</xdr:row>
      <xdr:rowOff>0</xdr:rowOff>
    </xdr:from>
    <xdr:ext cx="76200" cy="200025"/>
    <xdr:sp>
      <xdr:nvSpPr>
        <xdr:cNvPr id="132" name="Text Box 140"/>
        <xdr:cNvSpPr txBox="1">
          <a:spLocks noChangeArrowheads="1"/>
        </xdr:cNvSpPr>
      </xdr:nvSpPr>
      <xdr:spPr>
        <a:xfrm>
          <a:off x="5305425" y="1935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8</xdr:col>
      <xdr:colOff>0</xdr:colOff>
      <xdr:row>144</xdr:row>
      <xdr:rowOff>0</xdr:rowOff>
    </xdr:from>
    <xdr:ext cx="76200" cy="200025"/>
    <xdr:sp>
      <xdr:nvSpPr>
        <xdr:cNvPr id="133" name="Text Box 141"/>
        <xdr:cNvSpPr txBox="1">
          <a:spLocks noChangeArrowheads="1"/>
        </xdr:cNvSpPr>
      </xdr:nvSpPr>
      <xdr:spPr>
        <a:xfrm>
          <a:off x="5305425" y="1935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8</xdr:col>
      <xdr:colOff>0</xdr:colOff>
      <xdr:row>144</xdr:row>
      <xdr:rowOff>0</xdr:rowOff>
    </xdr:from>
    <xdr:ext cx="76200" cy="200025"/>
    <xdr:sp>
      <xdr:nvSpPr>
        <xdr:cNvPr id="134" name="Text Box 142"/>
        <xdr:cNvSpPr txBox="1">
          <a:spLocks noChangeArrowheads="1"/>
        </xdr:cNvSpPr>
      </xdr:nvSpPr>
      <xdr:spPr>
        <a:xfrm>
          <a:off x="5305425" y="1935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8</xdr:col>
      <xdr:colOff>0</xdr:colOff>
      <xdr:row>144</xdr:row>
      <xdr:rowOff>0</xdr:rowOff>
    </xdr:from>
    <xdr:ext cx="76200" cy="200025"/>
    <xdr:sp>
      <xdr:nvSpPr>
        <xdr:cNvPr id="135" name="Text Box 143"/>
        <xdr:cNvSpPr txBox="1">
          <a:spLocks noChangeArrowheads="1"/>
        </xdr:cNvSpPr>
      </xdr:nvSpPr>
      <xdr:spPr>
        <a:xfrm>
          <a:off x="5305425" y="1935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8</xdr:col>
      <xdr:colOff>0</xdr:colOff>
      <xdr:row>144</xdr:row>
      <xdr:rowOff>0</xdr:rowOff>
    </xdr:from>
    <xdr:ext cx="76200" cy="200025"/>
    <xdr:sp>
      <xdr:nvSpPr>
        <xdr:cNvPr id="136" name="Text Box 144"/>
        <xdr:cNvSpPr txBox="1">
          <a:spLocks noChangeArrowheads="1"/>
        </xdr:cNvSpPr>
      </xdr:nvSpPr>
      <xdr:spPr>
        <a:xfrm>
          <a:off x="5305425" y="1935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8</xdr:col>
      <xdr:colOff>0</xdr:colOff>
      <xdr:row>144</xdr:row>
      <xdr:rowOff>0</xdr:rowOff>
    </xdr:from>
    <xdr:ext cx="76200" cy="200025"/>
    <xdr:sp>
      <xdr:nvSpPr>
        <xdr:cNvPr id="137" name="Text Box 145"/>
        <xdr:cNvSpPr txBox="1">
          <a:spLocks noChangeArrowheads="1"/>
        </xdr:cNvSpPr>
      </xdr:nvSpPr>
      <xdr:spPr>
        <a:xfrm>
          <a:off x="5305425" y="1935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8</xdr:col>
      <xdr:colOff>0</xdr:colOff>
      <xdr:row>144</xdr:row>
      <xdr:rowOff>0</xdr:rowOff>
    </xdr:from>
    <xdr:ext cx="76200" cy="200025"/>
    <xdr:sp>
      <xdr:nvSpPr>
        <xdr:cNvPr id="138" name="Text Box 146"/>
        <xdr:cNvSpPr txBox="1">
          <a:spLocks noChangeArrowheads="1"/>
        </xdr:cNvSpPr>
      </xdr:nvSpPr>
      <xdr:spPr>
        <a:xfrm>
          <a:off x="5305425" y="1935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8</xdr:col>
      <xdr:colOff>0</xdr:colOff>
      <xdr:row>144</xdr:row>
      <xdr:rowOff>0</xdr:rowOff>
    </xdr:from>
    <xdr:ext cx="76200" cy="200025"/>
    <xdr:sp>
      <xdr:nvSpPr>
        <xdr:cNvPr id="139" name="Text Box 147"/>
        <xdr:cNvSpPr txBox="1">
          <a:spLocks noChangeArrowheads="1"/>
        </xdr:cNvSpPr>
      </xdr:nvSpPr>
      <xdr:spPr>
        <a:xfrm>
          <a:off x="5305425" y="1935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9</xdr:col>
      <xdr:colOff>0</xdr:colOff>
      <xdr:row>144</xdr:row>
      <xdr:rowOff>0</xdr:rowOff>
    </xdr:from>
    <xdr:ext cx="76200" cy="200025"/>
    <xdr:sp>
      <xdr:nvSpPr>
        <xdr:cNvPr id="140" name="Text Box 148"/>
        <xdr:cNvSpPr txBox="1">
          <a:spLocks noChangeArrowheads="1"/>
        </xdr:cNvSpPr>
      </xdr:nvSpPr>
      <xdr:spPr>
        <a:xfrm>
          <a:off x="5743575" y="1935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9</xdr:col>
      <xdr:colOff>0</xdr:colOff>
      <xdr:row>144</xdr:row>
      <xdr:rowOff>0</xdr:rowOff>
    </xdr:from>
    <xdr:ext cx="76200" cy="200025"/>
    <xdr:sp>
      <xdr:nvSpPr>
        <xdr:cNvPr id="141" name="Text Box 149"/>
        <xdr:cNvSpPr txBox="1">
          <a:spLocks noChangeArrowheads="1"/>
        </xdr:cNvSpPr>
      </xdr:nvSpPr>
      <xdr:spPr>
        <a:xfrm>
          <a:off x="5743575" y="1935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9</xdr:col>
      <xdr:colOff>0</xdr:colOff>
      <xdr:row>144</xdr:row>
      <xdr:rowOff>0</xdr:rowOff>
    </xdr:from>
    <xdr:ext cx="76200" cy="200025"/>
    <xdr:sp>
      <xdr:nvSpPr>
        <xdr:cNvPr id="142" name="Text Box 150"/>
        <xdr:cNvSpPr txBox="1">
          <a:spLocks noChangeArrowheads="1"/>
        </xdr:cNvSpPr>
      </xdr:nvSpPr>
      <xdr:spPr>
        <a:xfrm>
          <a:off x="5743575" y="1935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9</xdr:col>
      <xdr:colOff>0</xdr:colOff>
      <xdr:row>144</xdr:row>
      <xdr:rowOff>0</xdr:rowOff>
    </xdr:from>
    <xdr:ext cx="76200" cy="200025"/>
    <xdr:sp>
      <xdr:nvSpPr>
        <xdr:cNvPr id="143" name="Text Box 151"/>
        <xdr:cNvSpPr txBox="1">
          <a:spLocks noChangeArrowheads="1"/>
        </xdr:cNvSpPr>
      </xdr:nvSpPr>
      <xdr:spPr>
        <a:xfrm>
          <a:off x="5743575" y="1935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9</xdr:col>
      <xdr:colOff>0</xdr:colOff>
      <xdr:row>144</xdr:row>
      <xdr:rowOff>0</xdr:rowOff>
    </xdr:from>
    <xdr:ext cx="76200" cy="200025"/>
    <xdr:sp>
      <xdr:nvSpPr>
        <xdr:cNvPr id="144" name="Text Box 152"/>
        <xdr:cNvSpPr txBox="1">
          <a:spLocks noChangeArrowheads="1"/>
        </xdr:cNvSpPr>
      </xdr:nvSpPr>
      <xdr:spPr>
        <a:xfrm>
          <a:off x="5743575" y="1935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9</xdr:col>
      <xdr:colOff>0</xdr:colOff>
      <xdr:row>144</xdr:row>
      <xdr:rowOff>0</xdr:rowOff>
    </xdr:from>
    <xdr:ext cx="76200" cy="200025"/>
    <xdr:sp>
      <xdr:nvSpPr>
        <xdr:cNvPr id="145" name="Text Box 153"/>
        <xdr:cNvSpPr txBox="1">
          <a:spLocks noChangeArrowheads="1"/>
        </xdr:cNvSpPr>
      </xdr:nvSpPr>
      <xdr:spPr>
        <a:xfrm>
          <a:off x="5743575" y="1935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9</xdr:col>
      <xdr:colOff>0</xdr:colOff>
      <xdr:row>144</xdr:row>
      <xdr:rowOff>0</xdr:rowOff>
    </xdr:from>
    <xdr:ext cx="76200" cy="200025"/>
    <xdr:sp>
      <xdr:nvSpPr>
        <xdr:cNvPr id="146" name="Text Box 154"/>
        <xdr:cNvSpPr txBox="1">
          <a:spLocks noChangeArrowheads="1"/>
        </xdr:cNvSpPr>
      </xdr:nvSpPr>
      <xdr:spPr>
        <a:xfrm>
          <a:off x="5743575" y="1935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9</xdr:col>
      <xdr:colOff>0</xdr:colOff>
      <xdr:row>144</xdr:row>
      <xdr:rowOff>0</xdr:rowOff>
    </xdr:from>
    <xdr:ext cx="76200" cy="200025"/>
    <xdr:sp>
      <xdr:nvSpPr>
        <xdr:cNvPr id="147" name="Text Box 155"/>
        <xdr:cNvSpPr txBox="1">
          <a:spLocks noChangeArrowheads="1"/>
        </xdr:cNvSpPr>
      </xdr:nvSpPr>
      <xdr:spPr>
        <a:xfrm>
          <a:off x="5743575" y="1935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10</xdr:col>
      <xdr:colOff>0</xdr:colOff>
      <xdr:row>144</xdr:row>
      <xdr:rowOff>0</xdr:rowOff>
    </xdr:from>
    <xdr:ext cx="76200" cy="200025"/>
    <xdr:sp>
      <xdr:nvSpPr>
        <xdr:cNvPr id="148" name="Text Box 156"/>
        <xdr:cNvSpPr txBox="1">
          <a:spLocks noChangeArrowheads="1"/>
        </xdr:cNvSpPr>
      </xdr:nvSpPr>
      <xdr:spPr>
        <a:xfrm>
          <a:off x="6181725" y="1935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10</xdr:col>
      <xdr:colOff>0</xdr:colOff>
      <xdr:row>144</xdr:row>
      <xdr:rowOff>0</xdr:rowOff>
    </xdr:from>
    <xdr:ext cx="76200" cy="200025"/>
    <xdr:sp>
      <xdr:nvSpPr>
        <xdr:cNvPr id="149" name="Text Box 157"/>
        <xdr:cNvSpPr txBox="1">
          <a:spLocks noChangeArrowheads="1"/>
        </xdr:cNvSpPr>
      </xdr:nvSpPr>
      <xdr:spPr>
        <a:xfrm>
          <a:off x="6181725" y="1935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10</xdr:col>
      <xdr:colOff>0</xdr:colOff>
      <xdr:row>144</xdr:row>
      <xdr:rowOff>0</xdr:rowOff>
    </xdr:from>
    <xdr:ext cx="76200" cy="200025"/>
    <xdr:sp>
      <xdr:nvSpPr>
        <xdr:cNvPr id="150" name="Text Box 158"/>
        <xdr:cNvSpPr txBox="1">
          <a:spLocks noChangeArrowheads="1"/>
        </xdr:cNvSpPr>
      </xdr:nvSpPr>
      <xdr:spPr>
        <a:xfrm>
          <a:off x="6181725" y="1935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10</xdr:col>
      <xdr:colOff>0</xdr:colOff>
      <xdr:row>144</xdr:row>
      <xdr:rowOff>0</xdr:rowOff>
    </xdr:from>
    <xdr:ext cx="76200" cy="200025"/>
    <xdr:sp>
      <xdr:nvSpPr>
        <xdr:cNvPr id="151" name="Text Box 159"/>
        <xdr:cNvSpPr txBox="1">
          <a:spLocks noChangeArrowheads="1"/>
        </xdr:cNvSpPr>
      </xdr:nvSpPr>
      <xdr:spPr>
        <a:xfrm>
          <a:off x="6181725" y="1935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10</xdr:col>
      <xdr:colOff>0</xdr:colOff>
      <xdr:row>144</xdr:row>
      <xdr:rowOff>0</xdr:rowOff>
    </xdr:from>
    <xdr:ext cx="76200" cy="200025"/>
    <xdr:sp>
      <xdr:nvSpPr>
        <xdr:cNvPr id="152" name="Text Box 160"/>
        <xdr:cNvSpPr txBox="1">
          <a:spLocks noChangeArrowheads="1"/>
        </xdr:cNvSpPr>
      </xdr:nvSpPr>
      <xdr:spPr>
        <a:xfrm>
          <a:off x="6181725" y="1935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10</xdr:col>
      <xdr:colOff>0</xdr:colOff>
      <xdr:row>144</xdr:row>
      <xdr:rowOff>0</xdr:rowOff>
    </xdr:from>
    <xdr:ext cx="76200" cy="200025"/>
    <xdr:sp>
      <xdr:nvSpPr>
        <xdr:cNvPr id="153" name="Text Box 161"/>
        <xdr:cNvSpPr txBox="1">
          <a:spLocks noChangeArrowheads="1"/>
        </xdr:cNvSpPr>
      </xdr:nvSpPr>
      <xdr:spPr>
        <a:xfrm>
          <a:off x="6181725" y="1935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10</xdr:col>
      <xdr:colOff>0</xdr:colOff>
      <xdr:row>144</xdr:row>
      <xdr:rowOff>0</xdr:rowOff>
    </xdr:from>
    <xdr:ext cx="76200" cy="200025"/>
    <xdr:sp>
      <xdr:nvSpPr>
        <xdr:cNvPr id="154" name="Text Box 162"/>
        <xdr:cNvSpPr txBox="1">
          <a:spLocks noChangeArrowheads="1"/>
        </xdr:cNvSpPr>
      </xdr:nvSpPr>
      <xdr:spPr>
        <a:xfrm>
          <a:off x="6181725" y="1935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10</xdr:col>
      <xdr:colOff>0</xdr:colOff>
      <xdr:row>144</xdr:row>
      <xdr:rowOff>0</xdr:rowOff>
    </xdr:from>
    <xdr:ext cx="76200" cy="200025"/>
    <xdr:sp>
      <xdr:nvSpPr>
        <xdr:cNvPr id="155" name="Text Box 163"/>
        <xdr:cNvSpPr txBox="1">
          <a:spLocks noChangeArrowheads="1"/>
        </xdr:cNvSpPr>
      </xdr:nvSpPr>
      <xdr:spPr>
        <a:xfrm>
          <a:off x="6181725" y="1935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11</xdr:col>
      <xdr:colOff>0</xdr:colOff>
      <xdr:row>144</xdr:row>
      <xdr:rowOff>0</xdr:rowOff>
    </xdr:from>
    <xdr:ext cx="76200" cy="200025"/>
    <xdr:sp>
      <xdr:nvSpPr>
        <xdr:cNvPr id="156" name="Text Box 164"/>
        <xdr:cNvSpPr txBox="1">
          <a:spLocks noChangeArrowheads="1"/>
        </xdr:cNvSpPr>
      </xdr:nvSpPr>
      <xdr:spPr>
        <a:xfrm>
          <a:off x="6619875" y="1935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11</xdr:col>
      <xdr:colOff>0</xdr:colOff>
      <xdr:row>144</xdr:row>
      <xdr:rowOff>0</xdr:rowOff>
    </xdr:from>
    <xdr:ext cx="76200" cy="200025"/>
    <xdr:sp>
      <xdr:nvSpPr>
        <xdr:cNvPr id="157" name="Text Box 165"/>
        <xdr:cNvSpPr txBox="1">
          <a:spLocks noChangeArrowheads="1"/>
        </xdr:cNvSpPr>
      </xdr:nvSpPr>
      <xdr:spPr>
        <a:xfrm>
          <a:off x="6619875" y="1935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11</xdr:col>
      <xdr:colOff>0</xdr:colOff>
      <xdr:row>144</xdr:row>
      <xdr:rowOff>0</xdr:rowOff>
    </xdr:from>
    <xdr:ext cx="76200" cy="200025"/>
    <xdr:sp>
      <xdr:nvSpPr>
        <xdr:cNvPr id="158" name="Text Box 166"/>
        <xdr:cNvSpPr txBox="1">
          <a:spLocks noChangeArrowheads="1"/>
        </xdr:cNvSpPr>
      </xdr:nvSpPr>
      <xdr:spPr>
        <a:xfrm>
          <a:off x="6619875" y="1935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11</xdr:col>
      <xdr:colOff>0</xdr:colOff>
      <xdr:row>144</xdr:row>
      <xdr:rowOff>0</xdr:rowOff>
    </xdr:from>
    <xdr:ext cx="76200" cy="200025"/>
    <xdr:sp>
      <xdr:nvSpPr>
        <xdr:cNvPr id="159" name="Text Box 167"/>
        <xdr:cNvSpPr txBox="1">
          <a:spLocks noChangeArrowheads="1"/>
        </xdr:cNvSpPr>
      </xdr:nvSpPr>
      <xdr:spPr>
        <a:xfrm>
          <a:off x="6619875" y="1935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11</xdr:col>
      <xdr:colOff>0</xdr:colOff>
      <xdr:row>144</xdr:row>
      <xdr:rowOff>0</xdr:rowOff>
    </xdr:from>
    <xdr:ext cx="76200" cy="200025"/>
    <xdr:sp>
      <xdr:nvSpPr>
        <xdr:cNvPr id="160" name="Text Box 168"/>
        <xdr:cNvSpPr txBox="1">
          <a:spLocks noChangeArrowheads="1"/>
        </xdr:cNvSpPr>
      </xdr:nvSpPr>
      <xdr:spPr>
        <a:xfrm>
          <a:off x="6619875" y="1935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11</xdr:col>
      <xdr:colOff>0</xdr:colOff>
      <xdr:row>144</xdr:row>
      <xdr:rowOff>0</xdr:rowOff>
    </xdr:from>
    <xdr:ext cx="76200" cy="200025"/>
    <xdr:sp>
      <xdr:nvSpPr>
        <xdr:cNvPr id="161" name="Text Box 169"/>
        <xdr:cNvSpPr txBox="1">
          <a:spLocks noChangeArrowheads="1"/>
        </xdr:cNvSpPr>
      </xdr:nvSpPr>
      <xdr:spPr>
        <a:xfrm>
          <a:off x="6619875" y="1935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11</xdr:col>
      <xdr:colOff>0</xdr:colOff>
      <xdr:row>144</xdr:row>
      <xdr:rowOff>0</xdr:rowOff>
    </xdr:from>
    <xdr:ext cx="76200" cy="200025"/>
    <xdr:sp>
      <xdr:nvSpPr>
        <xdr:cNvPr id="162" name="Text Box 170"/>
        <xdr:cNvSpPr txBox="1">
          <a:spLocks noChangeArrowheads="1"/>
        </xdr:cNvSpPr>
      </xdr:nvSpPr>
      <xdr:spPr>
        <a:xfrm>
          <a:off x="6619875" y="1935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11</xdr:col>
      <xdr:colOff>0</xdr:colOff>
      <xdr:row>144</xdr:row>
      <xdr:rowOff>0</xdr:rowOff>
    </xdr:from>
    <xdr:ext cx="76200" cy="200025"/>
    <xdr:sp>
      <xdr:nvSpPr>
        <xdr:cNvPr id="163" name="Text Box 171"/>
        <xdr:cNvSpPr txBox="1">
          <a:spLocks noChangeArrowheads="1"/>
        </xdr:cNvSpPr>
      </xdr:nvSpPr>
      <xdr:spPr>
        <a:xfrm>
          <a:off x="6619875" y="1935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12</xdr:col>
      <xdr:colOff>0</xdr:colOff>
      <xdr:row>144</xdr:row>
      <xdr:rowOff>0</xdr:rowOff>
    </xdr:from>
    <xdr:ext cx="76200" cy="200025"/>
    <xdr:sp>
      <xdr:nvSpPr>
        <xdr:cNvPr id="164" name="Text Box 172"/>
        <xdr:cNvSpPr txBox="1">
          <a:spLocks noChangeArrowheads="1"/>
        </xdr:cNvSpPr>
      </xdr:nvSpPr>
      <xdr:spPr>
        <a:xfrm>
          <a:off x="7143750" y="1935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12</xdr:col>
      <xdr:colOff>0</xdr:colOff>
      <xdr:row>144</xdr:row>
      <xdr:rowOff>0</xdr:rowOff>
    </xdr:from>
    <xdr:ext cx="76200" cy="200025"/>
    <xdr:sp>
      <xdr:nvSpPr>
        <xdr:cNvPr id="165" name="Text Box 173"/>
        <xdr:cNvSpPr txBox="1">
          <a:spLocks noChangeArrowheads="1"/>
        </xdr:cNvSpPr>
      </xdr:nvSpPr>
      <xdr:spPr>
        <a:xfrm>
          <a:off x="7143750" y="1935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12</xdr:col>
      <xdr:colOff>0</xdr:colOff>
      <xdr:row>144</xdr:row>
      <xdr:rowOff>0</xdr:rowOff>
    </xdr:from>
    <xdr:ext cx="76200" cy="200025"/>
    <xdr:sp>
      <xdr:nvSpPr>
        <xdr:cNvPr id="166" name="Text Box 174"/>
        <xdr:cNvSpPr txBox="1">
          <a:spLocks noChangeArrowheads="1"/>
        </xdr:cNvSpPr>
      </xdr:nvSpPr>
      <xdr:spPr>
        <a:xfrm>
          <a:off x="7143750" y="1935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12</xdr:col>
      <xdr:colOff>0</xdr:colOff>
      <xdr:row>144</xdr:row>
      <xdr:rowOff>0</xdr:rowOff>
    </xdr:from>
    <xdr:ext cx="76200" cy="200025"/>
    <xdr:sp>
      <xdr:nvSpPr>
        <xdr:cNvPr id="167" name="Text Box 175"/>
        <xdr:cNvSpPr txBox="1">
          <a:spLocks noChangeArrowheads="1"/>
        </xdr:cNvSpPr>
      </xdr:nvSpPr>
      <xdr:spPr>
        <a:xfrm>
          <a:off x="7143750" y="1935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12</xdr:col>
      <xdr:colOff>0</xdr:colOff>
      <xdr:row>144</xdr:row>
      <xdr:rowOff>0</xdr:rowOff>
    </xdr:from>
    <xdr:ext cx="76200" cy="200025"/>
    <xdr:sp>
      <xdr:nvSpPr>
        <xdr:cNvPr id="168" name="Text Box 176"/>
        <xdr:cNvSpPr txBox="1">
          <a:spLocks noChangeArrowheads="1"/>
        </xdr:cNvSpPr>
      </xdr:nvSpPr>
      <xdr:spPr>
        <a:xfrm>
          <a:off x="7143750" y="1935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12</xdr:col>
      <xdr:colOff>0</xdr:colOff>
      <xdr:row>144</xdr:row>
      <xdr:rowOff>0</xdr:rowOff>
    </xdr:from>
    <xdr:ext cx="76200" cy="200025"/>
    <xdr:sp>
      <xdr:nvSpPr>
        <xdr:cNvPr id="169" name="Text Box 177"/>
        <xdr:cNvSpPr txBox="1">
          <a:spLocks noChangeArrowheads="1"/>
        </xdr:cNvSpPr>
      </xdr:nvSpPr>
      <xdr:spPr>
        <a:xfrm>
          <a:off x="7143750" y="1935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12</xdr:col>
      <xdr:colOff>0</xdr:colOff>
      <xdr:row>144</xdr:row>
      <xdr:rowOff>0</xdr:rowOff>
    </xdr:from>
    <xdr:ext cx="76200" cy="200025"/>
    <xdr:sp>
      <xdr:nvSpPr>
        <xdr:cNvPr id="170" name="Text Box 178"/>
        <xdr:cNvSpPr txBox="1">
          <a:spLocks noChangeArrowheads="1"/>
        </xdr:cNvSpPr>
      </xdr:nvSpPr>
      <xdr:spPr>
        <a:xfrm>
          <a:off x="7143750" y="1935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12</xdr:col>
      <xdr:colOff>0</xdr:colOff>
      <xdr:row>144</xdr:row>
      <xdr:rowOff>0</xdr:rowOff>
    </xdr:from>
    <xdr:ext cx="76200" cy="200025"/>
    <xdr:sp>
      <xdr:nvSpPr>
        <xdr:cNvPr id="171" name="Text Box 179"/>
        <xdr:cNvSpPr txBox="1">
          <a:spLocks noChangeArrowheads="1"/>
        </xdr:cNvSpPr>
      </xdr:nvSpPr>
      <xdr:spPr>
        <a:xfrm>
          <a:off x="7143750" y="1935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13</xdr:col>
      <xdr:colOff>0</xdr:colOff>
      <xdr:row>144</xdr:row>
      <xdr:rowOff>0</xdr:rowOff>
    </xdr:from>
    <xdr:ext cx="76200" cy="200025"/>
    <xdr:sp>
      <xdr:nvSpPr>
        <xdr:cNvPr id="172" name="Text Box 180"/>
        <xdr:cNvSpPr txBox="1">
          <a:spLocks noChangeArrowheads="1"/>
        </xdr:cNvSpPr>
      </xdr:nvSpPr>
      <xdr:spPr>
        <a:xfrm>
          <a:off x="7667625" y="1935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13</xdr:col>
      <xdr:colOff>0</xdr:colOff>
      <xdr:row>144</xdr:row>
      <xdr:rowOff>0</xdr:rowOff>
    </xdr:from>
    <xdr:ext cx="76200" cy="200025"/>
    <xdr:sp>
      <xdr:nvSpPr>
        <xdr:cNvPr id="173" name="Text Box 181"/>
        <xdr:cNvSpPr txBox="1">
          <a:spLocks noChangeArrowheads="1"/>
        </xdr:cNvSpPr>
      </xdr:nvSpPr>
      <xdr:spPr>
        <a:xfrm>
          <a:off x="7667625" y="1935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13</xdr:col>
      <xdr:colOff>0</xdr:colOff>
      <xdr:row>144</xdr:row>
      <xdr:rowOff>0</xdr:rowOff>
    </xdr:from>
    <xdr:ext cx="76200" cy="200025"/>
    <xdr:sp>
      <xdr:nvSpPr>
        <xdr:cNvPr id="174" name="Text Box 182"/>
        <xdr:cNvSpPr txBox="1">
          <a:spLocks noChangeArrowheads="1"/>
        </xdr:cNvSpPr>
      </xdr:nvSpPr>
      <xdr:spPr>
        <a:xfrm>
          <a:off x="7667625" y="1935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13</xdr:col>
      <xdr:colOff>0</xdr:colOff>
      <xdr:row>144</xdr:row>
      <xdr:rowOff>0</xdr:rowOff>
    </xdr:from>
    <xdr:ext cx="76200" cy="200025"/>
    <xdr:sp>
      <xdr:nvSpPr>
        <xdr:cNvPr id="175" name="Text Box 183"/>
        <xdr:cNvSpPr txBox="1">
          <a:spLocks noChangeArrowheads="1"/>
        </xdr:cNvSpPr>
      </xdr:nvSpPr>
      <xdr:spPr>
        <a:xfrm>
          <a:off x="7667625" y="1935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13</xdr:col>
      <xdr:colOff>0</xdr:colOff>
      <xdr:row>144</xdr:row>
      <xdr:rowOff>0</xdr:rowOff>
    </xdr:from>
    <xdr:ext cx="76200" cy="200025"/>
    <xdr:sp>
      <xdr:nvSpPr>
        <xdr:cNvPr id="176" name="Text Box 184"/>
        <xdr:cNvSpPr txBox="1">
          <a:spLocks noChangeArrowheads="1"/>
        </xdr:cNvSpPr>
      </xdr:nvSpPr>
      <xdr:spPr>
        <a:xfrm>
          <a:off x="7667625" y="1935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13</xdr:col>
      <xdr:colOff>0</xdr:colOff>
      <xdr:row>144</xdr:row>
      <xdr:rowOff>0</xdr:rowOff>
    </xdr:from>
    <xdr:ext cx="76200" cy="200025"/>
    <xdr:sp>
      <xdr:nvSpPr>
        <xdr:cNvPr id="177" name="Text Box 185"/>
        <xdr:cNvSpPr txBox="1">
          <a:spLocks noChangeArrowheads="1"/>
        </xdr:cNvSpPr>
      </xdr:nvSpPr>
      <xdr:spPr>
        <a:xfrm>
          <a:off x="7667625" y="1935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13</xdr:col>
      <xdr:colOff>0</xdr:colOff>
      <xdr:row>144</xdr:row>
      <xdr:rowOff>0</xdr:rowOff>
    </xdr:from>
    <xdr:ext cx="76200" cy="200025"/>
    <xdr:sp>
      <xdr:nvSpPr>
        <xdr:cNvPr id="178" name="Text Box 186"/>
        <xdr:cNvSpPr txBox="1">
          <a:spLocks noChangeArrowheads="1"/>
        </xdr:cNvSpPr>
      </xdr:nvSpPr>
      <xdr:spPr>
        <a:xfrm>
          <a:off x="7667625" y="1935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13</xdr:col>
      <xdr:colOff>0</xdr:colOff>
      <xdr:row>144</xdr:row>
      <xdr:rowOff>0</xdr:rowOff>
    </xdr:from>
    <xdr:ext cx="76200" cy="200025"/>
    <xdr:sp>
      <xdr:nvSpPr>
        <xdr:cNvPr id="179" name="Text Box 187"/>
        <xdr:cNvSpPr txBox="1">
          <a:spLocks noChangeArrowheads="1"/>
        </xdr:cNvSpPr>
      </xdr:nvSpPr>
      <xdr:spPr>
        <a:xfrm>
          <a:off x="7667625" y="1935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14</xdr:col>
      <xdr:colOff>0</xdr:colOff>
      <xdr:row>144</xdr:row>
      <xdr:rowOff>0</xdr:rowOff>
    </xdr:from>
    <xdr:ext cx="76200" cy="200025"/>
    <xdr:sp>
      <xdr:nvSpPr>
        <xdr:cNvPr id="180" name="Text Box 188"/>
        <xdr:cNvSpPr txBox="1">
          <a:spLocks noChangeArrowheads="1"/>
        </xdr:cNvSpPr>
      </xdr:nvSpPr>
      <xdr:spPr>
        <a:xfrm>
          <a:off x="8191500" y="1935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14</xdr:col>
      <xdr:colOff>0</xdr:colOff>
      <xdr:row>144</xdr:row>
      <xdr:rowOff>0</xdr:rowOff>
    </xdr:from>
    <xdr:ext cx="76200" cy="200025"/>
    <xdr:sp>
      <xdr:nvSpPr>
        <xdr:cNvPr id="181" name="Text Box 189"/>
        <xdr:cNvSpPr txBox="1">
          <a:spLocks noChangeArrowheads="1"/>
        </xdr:cNvSpPr>
      </xdr:nvSpPr>
      <xdr:spPr>
        <a:xfrm>
          <a:off x="8191500" y="1935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14</xdr:col>
      <xdr:colOff>0</xdr:colOff>
      <xdr:row>144</xdr:row>
      <xdr:rowOff>0</xdr:rowOff>
    </xdr:from>
    <xdr:ext cx="76200" cy="200025"/>
    <xdr:sp>
      <xdr:nvSpPr>
        <xdr:cNvPr id="182" name="Text Box 190"/>
        <xdr:cNvSpPr txBox="1">
          <a:spLocks noChangeArrowheads="1"/>
        </xdr:cNvSpPr>
      </xdr:nvSpPr>
      <xdr:spPr>
        <a:xfrm>
          <a:off x="8191500" y="1935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14</xdr:col>
      <xdr:colOff>0</xdr:colOff>
      <xdr:row>144</xdr:row>
      <xdr:rowOff>0</xdr:rowOff>
    </xdr:from>
    <xdr:ext cx="76200" cy="200025"/>
    <xdr:sp>
      <xdr:nvSpPr>
        <xdr:cNvPr id="183" name="Text Box 191"/>
        <xdr:cNvSpPr txBox="1">
          <a:spLocks noChangeArrowheads="1"/>
        </xdr:cNvSpPr>
      </xdr:nvSpPr>
      <xdr:spPr>
        <a:xfrm>
          <a:off x="8191500" y="1935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14</xdr:col>
      <xdr:colOff>0</xdr:colOff>
      <xdr:row>144</xdr:row>
      <xdr:rowOff>0</xdr:rowOff>
    </xdr:from>
    <xdr:ext cx="76200" cy="200025"/>
    <xdr:sp>
      <xdr:nvSpPr>
        <xdr:cNvPr id="184" name="Text Box 192"/>
        <xdr:cNvSpPr txBox="1">
          <a:spLocks noChangeArrowheads="1"/>
        </xdr:cNvSpPr>
      </xdr:nvSpPr>
      <xdr:spPr>
        <a:xfrm>
          <a:off x="8191500" y="1935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14</xdr:col>
      <xdr:colOff>0</xdr:colOff>
      <xdr:row>144</xdr:row>
      <xdr:rowOff>0</xdr:rowOff>
    </xdr:from>
    <xdr:ext cx="76200" cy="200025"/>
    <xdr:sp>
      <xdr:nvSpPr>
        <xdr:cNvPr id="185" name="Text Box 193"/>
        <xdr:cNvSpPr txBox="1">
          <a:spLocks noChangeArrowheads="1"/>
        </xdr:cNvSpPr>
      </xdr:nvSpPr>
      <xdr:spPr>
        <a:xfrm>
          <a:off x="8191500" y="1935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14</xdr:col>
      <xdr:colOff>0</xdr:colOff>
      <xdr:row>144</xdr:row>
      <xdr:rowOff>0</xdr:rowOff>
    </xdr:from>
    <xdr:ext cx="76200" cy="200025"/>
    <xdr:sp>
      <xdr:nvSpPr>
        <xdr:cNvPr id="186" name="Text Box 194"/>
        <xdr:cNvSpPr txBox="1">
          <a:spLocks noChangeArrowheads="1"/>
        </xdr:cNvSpPr>
      </xdr:nvSpPr>
      <xdr:spPr>
        <a:xfrm>
          <a:off x="8191500" y="1935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14</xdr:col>
      <xdr:colOff>0</xdr:colOff>
      <xdr:row>144</xdr:row>
      <xdr:rowOff>0</xdr:rowOff>
    </xdr:from>
    <xdr:ext cx="76200" cy="200025"/>
    <xdr:sp>
      <xdr:nvSpPr>
        <xdr:cNvPr id="187" name="Text Box 195"/>
        <xdr:cNvSpPr txBox="1">
          <a:spLocks noChangeArrowheads="1"/>
        </xdr:cNvSpPr>
      </xdr:nvSpPr>
      <xdr:spPr>
        <a:xfrm>
          <a:off x="8191500" y="1935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8</xdr:col>
      <xdr:colOff>0</xdr:colOff>
      <xdr:row>143</xdr:row>
      <xdr:rowOff>0</xdr:rowOff>
    </xdr:from>
    <xdr:ext cx="76200" cy="200025"/>
    <xdr:sp>
      <xdr:nvSpPr>
        <xdr:cNvPr id="188" name="Text Box 204"/>
        <xdr:cNvSpPr txBox="1">
          <a:spLocks noChangeArrowheads="1"/>
        </xdr:cNvSpPr>
      </xdr:nvSpPr>
      <xdr:spPr>
        <a:xfrm>
          <a:off x="5305425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8</xdr:col>
      <xdr:colOff>0</xdr:colOff>
      <xdr:row>143</xdr:row>
      <xdr:rowOff>0</xdr:rowOff>
    </xdr:from>
    <xdr:ext cx="76200" cy="200025"/>
    <xdr:sp>
      <xdr:nvSpPr>
        <xdr:cNvPr id="189" name="Text Box 205"/>
        <xdr:cNvSpPr txBox="1">
          <a:spLocks noChangeArrowheads="1"/>
        </xdr:cNvSpPr>
      </xdr:nvSpPr>
      <xdr:spPr>
        <a:xfrm>
          <a:off x="5305425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9</xdr:col>
      <xdr:colOff>0</xdr:colOff>
      <xdr:row>143</xdr:row>
      <xdr:rowOff>0</xdr:rowOff>
    </xdr:from>
    <xdr:ext cx="76200" cy="200025"/>
    <xdr:sp>
      <xdr:nvSpPr>
        <xdr:cNvPr id="190" name="Text Box 206"/>
        <xdr:cNvSpPr txBox="1">
          <a:spLocks noChangeArrowheads="1"/>
        </xdr:cNvSpPr>
      </xdr:nvSpPr>
      <xdr:spPr>
        <a:xfrm>
          <a:off x="5743575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9</xdr:col>
      <xdr:colOff>0</xdr:colOff>
      <xdr:row>143</xdr:row>
      <xdr:rowOff>0</xdr:rowOff>
    </xdr:from>
    <xdr:ext cx="76200" cy="200025"/>
    <xdr:sp>
      <xdr:nvSpPr>
        <xdr:cNvPr id="191" name="Text Box 207"/>
        <xdr:cNvSpPr txBox="1">
          <a:spLocks noChangeArrowheads="1"/>
        </xdr:cNvSpPr>
      </xdr:nvSpPr>
      <xdr:spPr>
        <a:xfrm>
          <a:off x="5743575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10</xdr:col>
      <xdr:colOff>0</xdr:colOff>
      <xdr:row>143</xdr:row>
      <xdr:rowOff>0</xdr:rowOff>
    </xdr:from>
    <xdr:ext cx="76200" cy="200025"/>
    <xdr:sp>
      <xdr:nvSpPr>
        <xdr:cNvPr id="192" name="Text Box 208"/>
        <xdr:cNvSpPr txBox="1">
          <a:spLocks noChangeArrowheads="1"/>
        </xdr:cNvSpPr>
      </xdr:nvSpPr>
      <xdr:spPr>
        <a:xfrm>
          <a:off x="6181725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10</xdr:col>
      <xdr:colOff>0</xdr:colOff>
      <xdr:row>143</xdr:row>
      <xdr:rowOff>0</xdr:rowOff>
    </xdr:from>
    <xdr:ext cx="76200" cy="200025"/>
    <xdr:sp>
      <xdr:nvSpPr>
        <xdr:cNvPr id="193" name="Text Box 209"/>
        <xdr:cNvSpPr txBox="1">
          <a:spLocks noChangeArrowheads="1"/>
        </xdr:cNvSpPr>
      </xdr:nvSpPr>
      <xdr:spPr>
        <a:xfrm>
          <a:off x="6181725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11</xdr:col>
      <xdr:colOff>0</xdr:colOff>
      <xdr:row>143</xdr:row>
      <xdr:rowOff>0</xdr:rowOff>
    </xdr:from>
    <xdr:ext cx="76200" cy="200025"/>
    <xdr:sp>
      <xdr:nvSpPr>
        <xdr:cNvPr id="194" name="Text Box 210"/>
        <xdr:cNvSpPr txBox="1">
          <a:spLocks noChangeArrowheads="1"/>
        </xdr:cNvSpPr>
      </xdr:nvSpPr>
      <xdr:spPr>
        <a:xfrm>
          <a:off x="6619875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11</xdr:col>
      <xdr:colOff>0</xdr:colOff>
      <xdr:row>143</xdr:row>
      <xdr:rowOff>0</xdr:rowOff>
    </xdr:from>
    <xdr:ext cx="76200" cy="200025"/>
    <xdr:sp>
      <xdr:nvSpPr>
        <xdr:cNvPr id="195" name="Text Box 211"/>
        <xdr:cNvSpPr txBox="1">
          <a:spLocks noChangeArrowheads="1"/>
        </xdr:cNvSpPr>
      </xdr:nvSpPr>
      <xdr:spPr>
        <a:xfrm>
          <a:off x="6619875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12</xdr:col>
      <xdr:colOff>0</xdr:colOff>
      <xdr:row>143</xdr:row>
      <xdr:rowOff>0</xdr:rowOff>
    </xdr:from>
    <xdr:ext cx="76200" cy="200025"/>
    <xdr:sp>
      <xdr:nvSpPr>
        <xdr:cNvPr id="196" name="Text Box 212"/>
        <xdr:cNvSpPr txBox="1">
          <a:spLocks noChangeArrowheads="1"/>
        </xdr:cNvSpPr>
      </xdr:nvSpPr>
      <xdr:spPr>
        <a:xfrm>
          <a:off x="7143750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12</xdr:col>
      <xdr:colOff>0</xdr:colOff>
      <xdr:row>143</xdr:row>
      <xdr:rowOff>0</xdr:rowOff>
    </xdr:from>
    <xdr:ext cx="76200" cy="200025"/>
    <xdr:sp>
      <xdr:nvSpPr>
        <xdr:cNvPr id="197" name="Text Box 213"/>
        <xdr:cNvSpPr txBox="1">
          <a:spLocks noChangeArrowheads="1"/>
        </xdr:cNvSpPr>
      </xdr:nvSpPr>
      <xdr:spPr>
        <a:xfrm>
          <a:off x="7143750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13</xdr:col>
      <xdr:colOff>0</xdr:colOff>
      <xdr:row>143</xdr:row>
      <xdr:rowOff>0</xdr:rowOff>
    </xdr:from>
    <xdr:ext cx="76200" cy="200025"/>
    <xdr:sp>
      <xdr:nvSpPr>
        <xdr:cNvPr id="198" name="Text Box 214"/>
        <xdr:cNvSpPr txBox="1">
          <a:spLocks noChangeArrowheads="1"/>
        </xdr:cNvSpPr>
      </xdr:nvSpPr>
      <xdr:spPr>
        <a:xfrm>
          <a:off x="7667625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13</xdr:col>
      <xdr:colOff>0</xdr:colOff>
      <xdr:row>143</xdr:row>
      <xdr:rowOff>0</xdr:rowOff>
    </xdr:from>
    <xdr:ext cx="76200" cy="200025"/>
    <xdr:sp>
      <xdr:nvSpPr>
        <xdr:cNvPr id="199" name="Text Box 215"/>
        <xdr:cNvSpPr txBox="1">
          <a:spLocks noChangeArrowheads="1"/>
        </xdr:cNvSpPr>
      </xdr:nvSpPr>
      <xdr:spPr>
        <a:xfrm>
          <a:off x="7667625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14</xdr:col>
      <xdr:colOff>0</xdr:colOff>
      <xdr:row>143</xdr:row>
      <xdr:rowOff>0</xdr:rowOff>
    </xdr:from>
    <xdr:ext cx="76200" cy="200025"/>
    <xdr:sp>
      <xdr:nvSpPr>
        <xdr:cNvPr id="200" name="Text Box 216"/>
        <xdr:cNvSpPr txBox="1">
          <a:spLocks noChangeArrowheads="1"/>
        </xdr:cNvSpPr>
      </xdr:nvSpPr>
      <xdr:spPr>
        <a:xfrm>
          <a:off x="8191500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14</xdr:col>
      <xdr:colOff>0</xdr:colOff>
      <xdr:row>143</xdr:row>
      <xdr:rowOff>0</xdr:rowOff>
    </xdr:from>
    <xdr:ext cx="76200" cy="200025"/>
    <xdr:sp>
      <xdr:nvSpPr>
        <xdr:cNvPr id="201" name="Text Box 217"/>
        <xdr:cNvSpPr txBox="1">
          <a:spLocks noChangeArrowheads="1"/>
        </xdr:cNvSpPr>
      </xdr:nvSpPr>
      <xdr:spPr>
        <a:xfrm>
          <a:off x="8191500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16</xdr:col>
      <xdr:colOff>0</xdr:colOff>
      <xdr:row>143</xdr:row>
      <xdr:rowOff>0</xdr:rowOff>
    </xdr:from>
    <xdr:ext cx="76200" cy="200025"/>
    <xdr:sp>
      <xdr:nvSpPr>
        <xdr:cNvPr id="202" name="Text Box 218"/>
        <xdr:cNvSpPr txBox="1">
          <a:spLocks noChangeArrowheads="1"/>
        </xdr:cNvSpPr>
      </xdr:nvSpPr>
      <xdr:spPr>
        <a:xfrm>
          <a:off x="9239250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16</xdr:col>
      <xdr:colOff>0</xdr:colOff>
      <xdr:row>143</xdr:row>
      <xdr:rowOff>0</xdr:rowOff>
    </xdr:from>
    <xdr:ext cx="76200" cy="200025"/>
    <xdr:sp>
      <xdr:nvSpPr>
        <xdr:cNvPr id="203" name="Text Box 219"/>
        <xdr:cNvSpPr txBox="1">
          <a:spLocks noChangeArrowheads="1"/>
        </xdr:cNvSpPr>
      </xdr:nvSpPr>
      <xdr:spPr>
        <a:xfrm>
          <a:off x="9239250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25</xdr:col>
      <xdr:colOff>0</xdr:colOff>
      <xdr:row>135</xdr:row>
      <xdr:rowOff>0</xdr:rowOff>
    </xdr:from>
    <xdr:ext cx="76200" cy="200025"/>
    <xdr:sp>
      <xdr:nvSpPr>
        <xdr:cNvPr id="204" name="Text Box 220"/>
        <xdr:cNvSpPr txBox="1">
          <a:spLocks noChangeArrowheads="1"/>
        </xdr:cNvSpPr>
      </xdr:nvSpPr>
      <xdr:spPr>
        <a:xfrm>
          <a:off x="13154025" y="18068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25</xdr:col>
      <xdr:colOff>0</xdr:colOff>
      <xdr:row>135</xdr:row>
      <xdr:rowOff>0</xdr:rowOff>
    </xdr:from>
    <xdr:ext cx="76200" cy="200025"/>
    <xdr:sp>
      <xdr:nvSpPr>
        <xdr:cNvPr id="205" name="Text Box 221"/>
        <xdr:cNvSpPr txBox="1">
          <a:spLocks noChangeArrowheads="1"/>
        </xdr:cNvSpPr>
      </xdr:nvSpPr>
      <xdr:spPr>
        <a:xfrm>
          <a:off x="13154025" y="18068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25</xdr:col>
      <xdr:colOff>0</xdr:colOff>
      <xdr:row>135</xdr:row>
      <xdr:rowOff>0</xdr:rowOff>
    </xdr:from>
    <xdr:ext cx="76200" cy="200025"/>
    <xdr:sp>
      <xdr:nvSpPr>
        <xdr:cNvPr id="206" name="Text Box 222"/>
        <xdr:cNvSpPr txBox="1">
          <a:spLocks noChangeArrowheads="1"/>
        </xdr:cNvSpPr>
      </xdr:nvSpPr>
      <xdr:spPr>
        <a:xfrm>
          <a:off x="13154025" y="18068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25</xdr:col>
      <xdr:colOff>0</xdr:colOff>
      <xdr:row>135</xdr:row>
      <xdr:rowOff>0</xdr:rowOff>
    </xdr:from>
    <xdr:ext cx="76200" cy="200025"/>
    <xdr:sp>
      <xdr:nvSpPr>
        <xdr:cNvPr id="207" name="Text Box 223"/>
        <xdr:cNvSpPr txBox="1">
          <a:spLocks noChangeArrowheads="1"/>
        </xdr:cNvSpPr>
      </xdr:nvSpPr>
      <xdr:spPr>
        <a:xfrm>
          <a:off x="13154025" y="18068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8</xdr:col>
      <xdr:colOff>0</xdr:colOff>
      <xdr:row>143</xdr:row>
      <xdr:rowOff>0</xdr:rowOff>
    </xdr:from>
    <xdr:ext cx="76200" cy="200025"/>
    <xdr:sp>
      <xdr:nvSpPr>
        <xdr:cNvPr id="208" name="Text Box 224"/>
        <xdr:cNvSpPr txBox="1">
          <a:spLocks noChangeArrowheads="1"/>
        </xdr:cNvSpPr>
      </xdr:nvSpPr>
      <xdr:spPr>
        <a:xfrm>
          <a:off x="5305425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8</xdr:col>
      <xdr:colOff>0</xdr:colOff>
      <xdr:row>143</xdr:row>
      <xdr:rowOff>0</xdr:rowOff>
    </xdr:from>
    <xdr:ext cx="76200" cy="200025"/>
    <xdr:sp>
      <xdr:nvSpPr>
        <xdr:cNvPr id="209" name="Text Box 225"/>
        <xdr:cNvSpPr txBox="1">
          <a:spLocks noChangeArrowheads="1"/>
        </xdr:cNvSpPr>
      </xdr:nvSpPr>
      <xdr:spPr>
        <a:xfrm>
          <a:off x="5305425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9</xdr:col>
      <xdr:colOff>0</xdr:colOff>
      <xdr:row>143</xdr:row>
      <xdr:rowOff>0</xdr:rowOff>
    </xdr:from>
    <xdr:ext cx="76200" cy="200025"/>
    <xdr:sp>
      <xdr:nvSpPr>
        <xdr:cNvPr id="210" name="Text Box 226"/>
        <xdr:cNvSpPr txBox="1">
          <a:spLocks noChangeArrowheads="1"/>
        </xdr:cNvSpPr>
      </xdr:nvSpPr>
      <xdr:spPr>
        <a:xfrm>
          <a:off x="5743575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9</xdr:col>
      <xdr:colOff>0</xdr:colOff>
      <xdr:row>143</xdr:row>
      <xdr:rowOff>0</xdr:rowOff>
    </xdr:from>
    <xdr:ext cx="76200" cy="200025"/>
    <xdr:sp>
      <xdr:nvSpPr>
        <xdr:cNvPr id="211" name="Text Box 227"/>
        <xdr:cNvSpPr txBox="1">
          <a:spLocks noChangeArrowheads="1"/>
        </xdr:cNvSpPr>
      </xdr:nvSpPr>
      <xdr:spPr>
        <a:xfrm>
          <a:off x="5743575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10</xdr:col>
      <xdr:colOff>0</xdr:colOff>
      <xdr:row>143</xdr:row>
      <xdr:rowOff>0</xdr:rowOff>
    </xdr:from>
    <xdr:ext cx="76200" cy="200025"/>
    <xdr:sp>
      <xdr:nvSpPr>
        <xdr:cNvPr id="212" name="Text Box 228"/>
        <xdr:cNvSpPr txBox="1">
          <a:spLocks noChangeArrowheads="1"/>
        </xdr:cNvSpPr>
      </xdr:nvSpPr>
      <xdr:spPr>
        <a:xfrm>
          <a:off x="6181725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10</xdr:col>
      <xdr:colOff>0</xdr:colOff>
      <xdr:row>143</xdr:row>
      <xdr:rowOff>0</xdr:rowOff>
    </xdr:from>
    <xdr:ext cx="76200" cy="200025"/>
    <xdr:sp>
      <xdr:nvSpPr>
        <xdr:cNvPr id="213" name="Text Box 229"/>
        <xdr:cNvSpPr txBox="1">
          <a:spLocks noChangeArrowheads="1"/>
        </xdr:cNvSpPr>
      </xdr:nvSpPr>
      <xdr:spPr>
        <a:xfrm>
          <a:off x="6181725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11</xdr:col>
      <xdr:colOff>0</xdr:colOff>
      <xdr:row>143</xdr:row>
      <xdr:rowOff>0</xdr:rowOff>
    </xdr:from>
    <xdr:ext cx="76200" cy="200025"/>
    <xdr:sp>
      <xdr:nvSpPr>
        <xdr:cNvPr id="214" name="Text Box 230"/>
        <xdr:cNvSpPr txBox="1">
          <a:spLocks noChangeArrowheads="1"/>
        </xdr:cNvSpPr>
      </xdr:nvSpPr>
      <xdr:spPr>
        <a:xfrm>
          <a:off x="6619875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11</xdr:col>
      <xdr:colOff>0</xdr:colOff>
      <xdr:row>143</xdr:row>
      <xdr:rowOff>0</xdr:rowOff>
    </xdr:from>
    <xdr:ext cx="76200" cy="200025"/>
    <xdr:sp>
      <xdr:nvSpPr>
        <xdr:cNvPr id="215" name="Text Box 231"/>
        <xdr:cNvSpPr txBox="1">
          <a:spLocks noChangeArrowheads="1"/>
        </xdr:cNvSpPr>
      </xdr:nvSpPr>
      <xdr:spPr>
        <a:xfrm>
          <a:off x="6619875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'</a:t>
          </a:r>
        </a:p>
      </xdr:txBody>
    </xdr:sp>
    <xdr:clientData/>
  </xdr:oneCellAnchor>
  <xdr:oneCellAnchor>
    <xdr:from>
      <xdr:col>12</xdr:col>
      <xdr:colOff>0</xdr:colOff>
      <xdr:row>143</xdr:row>
      <xdr:rowOff>0</xdr:rowOff>
    </xdr:from>
    <xdr:ext cx="76200" cy="200025"/>
    <xdr:sp>
      <xdr:nvSpPr>
        <xdr:cNvPr id="216" name="Text Box 232"/>
        <xdr:cNvSpPr txBox="1">
          <a:spLocks noChangeArrowheads="1"/>
        </xdr:cNvSpPr>
      </xdr:nvSpPr>
      <xdr:spPr>
        <a:xfrm>
          <a:off x="7143750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12</xdr:col>
      <xdr:colOff>0</xdr:colOff>
      <xdr:row>143</xdr:row>
      <xdr:rowOff>0</xdr:rowOff>
    </xdr:from>
    <xdr:ext cx="76200" cy="200025"/>
    <xdr:sp>
      <xdr:nvSpPr>
        <xdr:cNvPr id="217" name="Text Box 233"/>
        <xdr:cNvSpPr txBox="1">
          <a:spLocks noChangeArrowheads="1"/>
        </xdr:cNvSpPr>
      </xdr:nvSpPr>
      <xdr:spPr>
        <a:xfrm>
          <a:off x="7143750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13</xdr:col>
      <xdr:colOff>0</xdr:colOff>
      <xdr:row>143</xdr:row>
      <xdr:rowOff>0</xdr:rowOff>
    </xdr:from>
    <xdr:ext cx="76200" cy="200025"/>
    <xdr:sp>
      <xdr:nvSpPr>
        <xdr:cNvPr id="218" name="Text Box 234"/>
        <xdr:cNvSpPr txBox="1">
          <a:spLocks noChangeArrowheads="1"/>
        </xdr:cNvSpPr>
      </xdr:nvSpPr>
      <xdr:spPr>
        <a:xfrm>
          <a:off x="7667625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13</xdr:col>
      <xdr:colOff>0</xdr:colOff>
      <xdr:row>143</xdr:row>
      <xdr:rowOff>0</xdr:rowOff>
    </xdr:from>
    <xdr:ext cx="76200" cy="200025"/>
    <xdr:sp>
      <xdr:nvSpPr>
        <xdr:cNvPr id="219" name="Text Box 235"/>
        <xdr:cNvSpPr txBox="1">
          <a:spLocks noChangeArrowheads="1"/>
        </xdr:cNvSpPr>
      </xdr:nvSpPr>
      <xdr:spPr>
        <a:xfrm>
          <a:off x="7667625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14</xdr:col>
      <xdr:colOff>0</xdr:colOff>
      <xdr:row>143</xdr:row>
      <xdr:rowOff>0</xdr:rowOff>
    </xdr:from>
    <xdr:ext cx="76200" cy="200025"/>
    <xdr:sp>
      <xdr:nvSpPr>
        <xdr:cNvPr id="220" name="Text Box 236"/>
        <xdr:cNvSpPr txBox="1">
          <a:spLocks noChangeArrowheads="1"/>
        </xdr:cNvSpPr>
      </xdr:nvSpPr>
      <xdr:spPr>
        <a:xfrm>
          <a:off x="8191500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14</xdr:col>
      <xdr:colOff>0</xdr:colOff>
      <xdr:row>143</xdr:row>
      <xdr:rowOff>0</xdr:rowOff>
    </xdr:from>
    <xdr:ext cx="76200" cy="200025"/>
    <xdr:sp>
      <xdr:nvSpPr>
        <xdr:cNvPr id="221" name="Text Box 237"/>
        <xdr:cNvSpPr txBox="1">
          <a:spLocks noChangeArrowheads="1"/>
        </xdr:cNvSpPr>
      </xdr:nvSpPr>
      <xdr:spPr>
        <a:xfrm>
          <a:off x="8191500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16</xdr:col>
      <xdr:colOff>0</xdr:colOff>
      <xdr:row>143</xdr:row>
      <xdr:rowOff>0</xdr:rowOff>
    </xdr:from>
    <xdr:ext cx="76200" cy="200025"/>
    <xdr:sp>
      <xdr:nvSpPr>
        <xdr:cNvPr id="222" name="Text Box 238"/>
        <xdr:cNvSpPr txBox="1">
          <a:spLocks noChangeArrowheads="1"/>
        </xdr:cNvSpPr>
      </xdr:nvSpPr>
      <xdr:spPr>
        <a:xfrm>
          <a:off x="9239250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16</xdr:col>
      <xdr:colOff>0</xdr:colOff>
      <xdr:row>143</xdr:row>
      <xdr:rowOff>0</xdr:rowOff>
    </xdr:from>
    <xdr:ext cx="76200" cy="200025"/>
    <xdr:sp>
      <xdr:nvSpPr>
        <xdr:cNvPr id="223" name="Text Box 239"/>
        <xdr:cNvSpPr txBox="1">
          <a:spLocks noChangeArrowheads="1"/>
        </xdr:cNvSpPr>
      </xdr:nvSpPr>
      <xdr:spPr>
        <a:xfrm>
          <a:off x="9239250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17</xdr:col>
      <xdr:colOff>0</xdr:colOff>
      <xdr:row>143</xdr:row>
      <xdr:rowOff>0</xdr:rowOff>
    </xdr:from>
    <xdr:ext cx="76200" cy="200025"/>
    <xdr:sp>
      <xdr:nvSpPr>
        <xdr:cNvPr id="224" name="Text Box 240"/>
        <xdr:cNvSpPr txBox="1">
          <a:spLocks noChangeArrowheads="1"/>
        </xdr:cNvSpPr>
      </xdr:nvSpPr>
      <xdr:spPr>
        <a:xfrm>
          <a:off x="9534525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17</xdr:col>
      <xdr:colOff>0</xdr:colOff>
      <xdr:row>143</xdr:row>
      <xdr:rowOff>0</xdr:rowOff>
    </xdr:from>
    <xdr:ext cx="76200" cy="200025"/>
    <xdr:sp>
      <xdr:nvSpPr>
        <xdr:cNvPr id="225" name="Text Box 241"/>
        <xdr:cNvSpPr txBox="1">
          <a:spLocks noChangeArrowheads="1"/>
        </xdr:cNvSpPr>
      </xdr:nvSpPr>
      <xdr:spPr>
        <a:xfrm>
          <a:off x="9534525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18</xdr:col>
      <xdr:colOff>0</xdr:colOff>
      <xdr:row>143</xdr:row>
      <xdr:rowOff>0</xdr:rowOff>
    </xdr:from>
    <xdr:ext cx="76200" cy="200025"/>
    <xdr:sp>
      <xdr:nvSpPr>
        <xdr:cNvPr id="226" name="Text Box 242"/>
        <xdr:cNvSpPr txBox="1">
          <a:spLocks noChangeArrowheads="1"/>
        </xdr:cNvSpPr>
      </xdr:nvSpPr>
      <xdr:spPr>
        <a:xfrm>
          <a:off x="9829800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18</xdr:col>
      <xdr:colOff>0</xdr:colOff>
      <xdr:row>143</xdr:row>
      <xdr:rowOff>0</xdr:rowOff>
    </xdr:from>
    <xdr:ext cx="76200" cy="200025"/>
    <xdr:sp>
      <xdr:nvSpPr>
        <xdr:cNvPr id="227" name="Text Box 243"/>
        <xdr:cNvSpPr txBox="1">
          <a:spLocks noChangeArrowheads="1"/>
        </xdr:cNvSpPr>
      </xdr:nvSpPr>
      <xdr:spPr>
        <a:xfrm>
          <a:off x="9829800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19</xdr:col>
      <xdr:colOff>0</xdr:colOff>
      <xdr:row>143</xdr:row>
      <xdr:rowOff>0</xdr:rowOff>
    </xdr:from>
    <xdr:ext cx="76200" cy="200025"/>
    <xdr:sp>
      <xdr:nvSpPr>
        <xdr:cNvPr id="228" name="Text Box 244"/>
        <xdr:cNvSpPr txBox="1">
          <a:spLocks noChangeArrowheads="1"/>
        </xdr:cNvSpPr>
      </xdr:nvSpPr>
      <xdr:spPr>
        <a:xfrm>
          <a:off x="10125075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19</xdr:col>
      <xdr:colOff>0</xdr:colOff>
      <xdr:row>143</xdr:row>
      <xdr:rowOff>0</xdr:rowOff>
    </xdr:from>
    <xdr:ext cx="76200" cy="200025"/>
    <xdr:sp>
      <xdr:nvSpPr>
        <xdr:cNvPr id="229" name="Text Box 245"/>
        <xdr:cNvSpPr txBox="1">
          <a:spLocks noChangeArrowheads="1"/>
        </xdr:cNvSpPr>
      </xdr:nvSpPr>
      <xdr:spPr>
        <a:xfrm>
          <a:off x="10125075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19</xdr:col>
      <xdr:colOff>0</xdr:colOff>
      <xdr:row>133</xdr:row>
      <xdr:rowOff>0</xdr:rowOff>
    </xdr:from>
    <xdr:ext cx="76200" cy="200025"/>
    <xdr:sp>
      <xdr:nvSpPr>
        <xdr:cNvPr id="230" name="Text Box 1"/>
        <xdr:cNvSpPr txBox="1">
          <a:spLocks noChangeArrowheads="1"/>
        </xdr:cNvSpPr>
      </xdr:nvSpPr>
      <xdr:spPr>
        <a:xfrm>
          <a:off x="10125075" y="17802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19</xdr:col>
      <xdr:colOff>0</xdr:colOff>
      <xdr:row>133</xdr:row>
      <xdr:rowOff>0</xdr:rowOff>
    </xdr:from>
    <xdr:ext cx="76200" cy="200025"/>
    <xdr:sp>
      <xdr:nvSpPr>
        <xdr:cNvPr id="231" name="Text Box 2"/>
        <xdr:cNvSpPr txBox="1">
          <a:spLocks noChangeArrowheads="1"/>
        </xdr:cNvSpPr>
      </xdr:nvSpPr>
      <xdr:spPr>
        <a:xfrm>
          <a:off x="10125075" y="17802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19</xdr:col>
      <xdr:colOff>0</xdr:colOff>
      <xdr:row>133</xdr:row>
      <xdr:rowOff>0</xdr:rowOff>
    </xdr:from>
    <xdr:ext cx="76200" cy="200025"/>
    <xdr:sp>
      <xdr:nvSpPr>
        <xdr:cNvPr id="232" name="Text Box 3"/>
        <xdr:cNvSpPr txBox="1">
          <a:spLocks noChangeArrowheads="1"/>
        </xdr:cNvSpPr>
      </xdr:nvSpPr>
      <xdr:spPr>
        <a:xfrm>
          <a:off x="10125075" y="17802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19</xdr:col>
      <xdr:colOff>0</xdr:colOff>
      <xdr:row>133</xdr:row>
      <xdr:rowOff>0</xdr:rowOff>
    </xdr:from>
    <xdr:ext cx="76200" cy="200025"/>
    <xdr:sp>
      <xdr:nvSpPr>
        <xdr:cNvPr id="233" name="Text Box 4"/>
        <xdr:cNvSpPr txBox="1">
          <a:spLocks noChangeArrowheads="1"/>
        </xdr:cNvSpPr>
      </xdr:nvSpPr>
      <xdr:spPr>
        <a:xfrm>
          <a:off x="10125075" y="17802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19</xdr:col>
      <xdr:colOff>0</xdr:colOff>
      <xdr:row>133</xdr:row>
      <xdr:rowOff>0</xdr:rowOff>
    </xdr:from>
    <xdr:ext cx="76200" cy="200025"/>
    <xdr:sp>
      <xdr:nvSpPr>
        <xdr:cNvPr id="234" name="Text Box 5"/>
        <xdr:cNvSpPr txBox="1">
          <a:spLocks noChangeArrowheads="1"/>
        </xdr:cNvSpPr>
      </xdr:nvSpPr>
      <xdr:spPr>
        <a:xfrm>
          <a:off x="10125075" y="17802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19</xdr:col>
      <xdr:colOff>0</xdr:colOff>
      <xdr:row>133</xdr:row>
      <xdr:rowOff>0</xdr:rowOff>
    </xdr:from>
    <xdr:ext cx="76200" cy="200025"/>
    <xdr:sp>
      <xdr:nvSpPr>
        <xdr:cNvPr id="235" name="Text Box 6"/>
        <xdr:cNvSpPr txBox="1">
          <a:spLocks noChangeArrowheads="1"/>
        </xdr:cNvSpPr>
      </xdr:nvSpPr>
      <xdr:spPr>
        <a:xfrm>
          <a:off x="10125075" y="17802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19</xdr:col>
      <xdr:colOff>0</xdr:colOff>
      <xdr:row>133</xdr:row>
      <xdr:rowOff>0</xdr:rowOff>
    </xdr:from>
    <xdr:ext cx="76200" cy="200025"/>
    <xdr:sp>
      <xdr:nvSpPr>
        <xdr:cNvPr id="236" name="Text Box 15"/>
        <xdr:cNvSpPr txBox="1">
          <a:spLocks noChangeArrowheads="1"/>
        </xdr:cNvSpPr>
      </xdr:nvSpPr>
      <xdr:spPr>
        <a:xfrm>
          <a:off x="10125075" y="17802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19</xdr:col>
      <xdr:colOff>0</xdr:colOff>
      <xdr:row>133</xdr:row>
      <xdr:rowOff>0</xdr:rowOff>
    </xdr:from>
    <xdr:ext cx="76200" cy="200025"/>
    <xdr:sp>
      <xdr:nvSpPr>
        <xdr:cNvPr id="237" name="Text Box 16"/>
        <xdr:cNvSpPr txBox="1">
          <a:spLocks noChangeArrowheads="1"/>
        </xdr:cNvSpPr>
      </xdr:nvSpPr>
      <xdr:spPr>
        <a:xfrm>
          <a:off x="10125075" y="17802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143</xdr:row>
      <xdr:rowOff>0</xdr:rowOff>
    </xdr:from>
    <xdr:ext cx="76200" cy="200025"/>
    <xdr:sp>
      <xdr:nvSpPr>
        <xdr:cNvPr id="238" name="Text Box 17"/>
        <xdr:cNvSpPr txBox="1">
          <a:spLocks noChangeArrowheads="1"/>
        </xdr:cNvSpPr>
      </xdr:nvSpPr>
      <xdr:spPr>
        <a:xfrm>
          <a:off x="4867275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143</xdr:row>
      <xdr:rowOff>0</xdr:rowOff>
    </xdr:from>
    <xdr:ext cx="76200" cy="200025"/>
    <xdr:sp>
      <xdr:nvSpPr>
        <xdr:cNvPr id="239" name="Text Box 18"/>
        <xdr:cNvSpPr txBox="1">
          <a:spLocks noChangeArrowheads="1"/>
        </xdr:cNvSpPr>
      </xdr:nvSpPr>
      <xdr:spPr>
        <a:xfrm>
          <a:off x="4867275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143</xdr:row>
      <xdr:rowOff>0</xdr:rowOff>
    </xdr:from>
    <xdr:ext cx="76200" cy="200025"/>
    <xdr:sp>
      <xdr:nvSpPr>
        <xdr:cNvPr id="240" name="Text Box 19"/>
        <xdr:cNvSpPr txBox="1">
          <a:spLocks noChangeArrowheads="1"/>
        </xdr:cNvSpPr>
      </xdr:nvSpPr>
      <xdr:spPr>
        <a:xfrm>
          <a:off x="4867275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143</xdr:row>
      <xdr:rowOff>0</xdr:rowOff>
    </xdr:from>
    <xdr:ext cx="76200" cy="200025"/>
    <xdr:sp>
      <xdr:nvSpPr>
        <xdr:cNvPr id="241" name="Text Box 20"/>
        <xdr:cNvSpPr txBox="1">
          <a:spLocks noChangeArrowheads="1"/>
        </xdr:cNvSpPr>
      </xdr:nvSpPr>
      <xdr:spPr>
        <a:xfrm>
          <a:off x="4867275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143</xdr:row>
      <xdr:rowOff>0</xdr:rowOff>
    </xdr:from>
    <xdr:ext cx="76200" cy="200025"/>
    <xdr:sp>
      <xdr:nvSpPr>
        <xdr:cNvPr id="242" name="Text Box 21"/>
        <xdr:cNvSpPr txBox="1">
          <a:spLocks noChangeArrowheads="1"/>
        </xdr:cNvSpPr>
      </xdr:nvSpPr>
      <xdr:spPr>
        <a:xfrm>
          <a:off x="4867275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143</xdr:row>
      <xdr:rowOff>0</xdr:rowOff>
    </xdr:from>
    <xdr:ext cx="76200" cy="200025"/>
    <xdr:sp>
      <xdr:nvSpPr>
        <xdr:cNvPr id="243" name="Text Box 22"/>
        <xdr:cNvSpPr txBox="1">
          <a:spLocks noChangeArrowheads="1"/>
        </xdr:cNvSpPr>
      </xdr:nvSpPr>
      <xdr:spPr>
        <a:xfrm>
          <a:off x="4867275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143</xdr:row>
      <xdr:rowOff>0</xdr:rowOff>
    </xdr:from>
    <xdr:ext cx="76200" cy="200025"/>
    <xdr:sp>
      <xdr:nvSpPr>
        <xdr:cNvPr id="244" name="Text Box 23"/>
        <xdr:cNvSpPr txBox="1">
          <a:spLocks noChangeArrowheads="1"/>
        </xdr:cNvSpPr>
      </xdr:nvSpPr>
      <xdr:spPr>
        <a:xfrm>
          <a:off x="4867275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143</xdr:row>
      <xdr:rowOff>0</xdr:rowOff>
    </xdr:from>
    <xdr:ext cx="76200" cy="200025"/>
    <xdr:sp>
      <xdr:nvSpPr>
        <xdr:cNvPr id="245" name="Text Box 24"/>
        <xdr:cNvSpPr txBox="1">
          <a:spLocks noChangeArrowheads="1"/>
        </xdr:cNvSpPr>
      </xdr:nvSpPr>
      <xdr:spPr>
        <a:xfrm>
          <a:off x="4867275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143</xdr:row>
      <xdr:rowOff>0</xdr:rowOff>
    </xdr:from>
    <xdr:ext cx="76200" cy="200025"/>
    <xdr:sp>
      <xdr:nvSpPr>
        <xdr:cNvPr id="246" name="Text Box 25"/>
        <xdr:cNvSpPr txBox="1">
          <a:spLocks noChangeArrowheads="1"/>
        </xdr:cNvSpPr>
      </xdr:nvSpPr>
      <xdr:spPr>
        <a:xfrm>
          <a:off x="4867275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143</xdr:row>
      <xdr:rowOff>0</xdr:rowOff>
    </xdr:from>
    <xdr:ext cx="76200" cy="200025"/>
    <xdr:sp>
      <xdr:nvSpPr>
        <xdr:cNvPr id="247" name="Text Box 26"/>
        <xdr:cNvSpPr txBox="1">
          <a:spLocks noChangeArrowheads="1"/>
        </xdr:cNvSpPr>
      </xdr:nvSpPr>
      <xdr:spPr>
        <a:xfrm>
          <a:off x="4867275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143</xdr:row>
      <xdr:rowOff>0</xdr:rowOff>
    </xdr:from>
    <xdr:ext cx="76200" cy="200025"/>
    <xdr:sp>
      <xdr:nvSpPr>
        <xdr:cNvPr id="248" name="Text Box 27"/>
        <xdr:cNvSpPr txBox="1">
          <a:spLocks noChangeArrowheads="1"/>
        </xdr:cNvSpPr>
      </xdr:nvSpPr>
      <xdr:spPr>
        <a:xfrm>
          <a:off x="4867275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143</xdr:row>
      <xdr:rowOff>0</xdr:rowOff>
    </xdr:from>
    <xdr:ext cx="76200" cy="200025"/>
    <xdr:sp>
      <xdr:nvSpPr>
        <xdr:cNvPr id="249" name="Text Box 28"/>
        <xdr:cNvSpPr txBox="1">
          <a:spLocks noChangeArrowheads="1"/>
        </xdr:cNvSpPr>
      </xdr:nvSpPr>
      <xdr:spPr>
        <a:xfrm>
          <a:off x="4867275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143</xdr:row>
      <xdr:rowOff>0</xdr:rowOff>
    </xdr:from>
    <xdr:ext cx="76200" cy="200025"/>
    <xdr:sp>
      <xdr:nvSpPr>
        <xdr:cNvPr id="250" name="Text Box 29"/>
        <xdr:cNvSpPr txBox="1">
          <a:spLocks noChangeArrowheads="1"/>
        </xdr:cNvSpPr>
      </xdr:nvSpPr>
      <xdr:spPr>
        <a:xfrm>
          <a:off x="4867275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143</xdr:row>
      <xdr:rowOff>0</xdr:rowOff>
    </xdr:from>
    <xdr:ext cx="76200" cy="200025"/>
    <xdr:sp>
      <xdr:nvSpPr>
        <xdr:cNvPr id="251" name="Text Box 30"/>
        <xdr:cNvSpPr txBox="1">
          <a:spLocks noChangeArrowheads="1"/>
        </xdr:cNvSpPr>
      </xdr:nvSpPr>
      <xdr:spPr>
        <a:xfrm>
          <a:off x="4867275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143</xdr:row>
      <xdr:rowOff>0</xdr:rowOff>
    </xdr:from>
    <xdr:ext cx="76200" cy="200025"/>
    <xdr:sp>
      <xdr:nvSpPr>
        <xdr:cNvPr id="252" name="Text Box 31"/>
        <xdr:cNvSpPr txBox="1">
          <a:spLocks noChangeArrowheads="1"/>
        </xdr:cNvSpPr>
      </xdr:nvSpPr>
      <xdr:spPr>
        <a:xfrm>
          <a:off x="4867275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143</xdr:row>
      <xdr:rowOff>0</xdr:rowOff>
    </xdr:from>
    <xdr:ext cx="76200" cy="200025"/>
    <xdr:sp>
      <xdr:nvSpPr>
        <xdr:cNvPr id="253" name="Text Box 32"/>
        <xdr:cNvSpPr txBox="1">
          <a:spLocks noChangeArrowheads="1"/>
        </xdr:cNvSpPr>
      </xdr:nvSpPr>
      <xdr:spPr>
        <a:xfrm>
          <a:off x="4867275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8</xdr:col>
      <xdr:colOff>0</xdr:colOff>
      <xdr:row>143</xdr:row>
      <xdr:rowOff>0</xdr:rowOff>
    </xdr:from>
    <xdr:ext cx="76200" cy="200025"/>
    <xdr:sp>
      <xdr:nvSpPr>
        <xdr:cNvPr id="254" name="Text Box 33"/>
        <xdr:cNvSpPr txBox="1">
          <a:spLocks noChangeArrowheads="1"/>
        </xdr:cNvSpPr>
      </xdr:nvSpPr>
      <xdr:spPr>
        <a:xfrm>
          <a:off x="5305425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9</xdr:col>
      <xdr:colOff>0</xdr:colOff>
      <xdr:row>143</xdr:row>
      <xdr:rowOff>0</xdr:rowOff>
    </xdr:from>
    <xdr:ext cx="76200" cy="200025"/>
    <xdr:sp>
      <xdr:nvSpPr>
        <xdr:cNvPr id="255" name="Text Box 34"/>
        <xdr:cNvSpPr txBox="1">
          <a:spLocks noChangeArrowheads="1"/>
        </xdr:cNvSpPr>
      </xdr:nvSpPr>
      <xdr:spPr>
        <a:xfrm>
          <a:off x="5743575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143</xdr:row>
      <xdr:rowOff>0</xdr:rowOff>
    </xdr:from>
    <xdr:ext cx="76200" cy="200025"/>
    <xdr:sp>
      <xdr:nvSpPr>
        <xdr:cNvPr id="256" name="Text Box 35"/>
        <xdr:cNvSpPr txBox="1">
          <a:spLocks noChangeArrowheads="1"/>
        </xdr:cNvSpPr>
      </xdr:nvSpPr>
      <xdr:spPr>
        <a:xfrm>
          <a:off x="4867275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143</xdr:row>
      <xdr:rowOff>0</xdr:rowOff>
    </xdr:from>
    <xdr:ext cx="76200" cy="200025"/>
    <xdr:sp>
      <xdr:nvSpPr>
        <xdr:cNvPr id="257" name="Text Box 36"/>
        <xdr:cNvSpPr txBox="1">
          <a:spLocks noChangeArrowheads="1"/>
        </xdr:cNvSpPr>
      </xdr:nvSpPr>
      <xdr:spPr>
        <a:xfrm>
          <a:off x="4867275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143</xdr:row>
      <xdr:rowOff>0</xdr:rowOff>
    </xdr:from>
    <xdr:ext cx="76200" cy="200025"/>
    <xdr:sp>
      <xdr:nvSpPr>
        <xdr:cNvPr id="258" name="Text Box 37"/>
        <xdr:cNvSpPr txBox="1">
          <a:spLocks noChangeArrowheads="1"/>
        </xdr:cNvSpPr>
      </xdr:nvSpPr>
      <xdr:spPr>
        <a:xfrm>
          <a:off x="4867275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143</xdr:row>
      <xdr:rowOff>0</xdr:rowOff>
    </xdr:from>
    <xdr:ext cx="76200" cy="200025"/>
    <xdr:sp>
      <xdr:nvSpPr>
        <xdr:cNvPr id="259" name="Text Box 38"/>
        <xdr:cNvSpPr txBox="1">
          <a:spLocks noChangeArrowheads="1"/>
        </xdr:cNvSpPr>
      </xdr:nvSpPr>
      <xdr:spPr>
        <a:xfrm>
          <a:off x="4867275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143</xdr:row>
      <xdr:rowOff>0</xdr:rowOff>
    </xdr:from>
    <xdr:ext cx="76200" cy="200025"/>
    <xdr:sp>
      <xdr:nvSpPr>
        <xdr:cNvPr id="260" name="Text Box 39"/>
        <xdr:cNvSpPr txBox="1">
          <a:spLocks noChangeArrowheads="1"/>
        </xdr:cNvSpPr>
      </xdr:nvSpPr>
      <xdr:spPr>
        <a:xfrm>
          <a:off x="4867275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143</xdr:row>
      <xdr:rowOff>0</xdr:rowOff>
    </xdr:from>
    <xdr:ext cx="76200" cy="200025"/>
    <xdr:sp>
      <xdr:nvSpPr>
        <xdr:cNvPr id="261" name="Text Box 40"/>
        <xdr:cNvSpPr txBox="1">
          <a:spLocks noChangeArrowheads="1"/>
        </xdr:cNvSpPr>
      </xdr:nvSpPr>
      <xdr:spPr>
        <a:xfrm>
          <a:off x="4867275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143</xdr:row>
      <xdr:rowOff>0</xdr:rowOff>
    </xdr:from>
    <xdr:ext cx="76200" cy="200025"/>
    <xdr:sp>
      <xdr:nvSpPr>
        <xdr:cNvPr id="262" name="Text Box 41"/>
        <xdr:cNvSpPr txBox="1">
          <a:spLocks noChangeArrowheads="1"/>
        </xdr:cNvSpPr>
      </xdr:nvSpPr>
      <xdr:spPr>
        <a:xfrm>
          <a:off x="4867275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143</xdr:row>
      <xdr:rowOff>0</xdr:rowOff>
    </xdr:from>
    <xdr:ext cx="76200" cy="200025"/>
    <xdr:sp>
      <xdr:nvSpPr>
        <xdr:cNvPr id="263" name="Text Box 42"/>
        <xdr:cNvSpPr txBox="1">
          <a:spLocks noChangeArrowheads="1"/>
        </xdr:cNvSpPr>
      </xdr:nvSpPr>
      <xdr:spPr>
        <a:xfrm>
          <a:off x="4867275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143</xdr:row>
      <xdr:rowOff>0</xdr:rowOff>
    </xdr:from>
    <xdr:ext cx="76200" cy="200025"/>
    <xdr:sp>
      <xdr:nvSpPr>
        <xdr:cNvPr id="264" name="Text Box 43"/>
        <xdr:cNvSpPr txBox="1">
          <a:spLocks noChangeArrowheads="1"/>
        </xdr:cNvSpPr>
      </xdr:nvSpPr>
      <xdr:spPr>
        <a:xfrm>
          <a:off x="4867275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143</xdr:row>
      <xdr:rowOff>0</xdr:rowOff>
    </xdr:from>
    <xdr:ext cx="76200" cy="200025"/>
    <xdr:sp>
      <xdr:nvSpPr>
        <xdr:cNvPr id="265" name="Text Box 44"/>
        <xdr:cNvSpPr txBox="1">
          <a:spLocks noChangeArrowheads="1"/>
        </xdr:cNvSpPr>
      </xdr:nvSpPr>
      <xdr:spPr>
        <a:xfrm>
          <a:off x="4867275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143</xdr:row>
      <xdr:rowOff>0</xdr:rowOff>
    </xdr:from>
    <xdr:ext cx="76200" cy="200025"/>
    <xdr:sp>
      <xdr:nvSpPr>
        <xdr:cNvPr id="266" name="Text Box 45"/>
        <xdr:cNvSpPr txBox="1">
          <a:spLocks noChangeArrowheads="1"/>
        </xdr:cNvSpPr>
      </xdr:nvSpPr>
      <xdr:spPr>
        <a:xfrm>
          <a:off x="4867275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143</xdr:row>
      <xdr:rowOff>0</xdr:rowOff>
    </xdr:from>
    <xdr:ext cx="76200" cy="200025"/>
    <xdr:sp>
      <xdr:nvSpPr>
        <xdr:cNvPr id="267" name="Text Box 46"/>
        <xdr:cNvSpPr txBox="1">
          <a:spLocks noChangeArrowheads="1"/>
        </xdr:cNvSpPr>
      </xdr:nvSpPr>
      <xdr:spPr>
        <a:xfrm>
          <a:off x="4867275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143</xdr:row>
      <xdr:rowOff>0</xdr:rowOff>
    </xdr:from>
    <xdr:ext cx="76200" cy="200025"/>
    <xdr:sp>
      <xdr:nvSpPr>
        <xdr:cNvPr id="268" name="Text Box 47"/>
        <xdr:cNvSpPr txBox="1">
          <a:spLocks noChangeArrowheads="1"/>
        </xdr:cNvSpPr>
      </xdr:nvSpPr>
      <xdr:spPr>
        <a:xfrm>
          <a:off x="4867275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143</xdr:row>
      <xdr:rowOff>0</xdr:rowOff>
    </xdr:from>
    <xdr:ext cx="76200" cy="200025"/>
    <xdr:sp>
      <xdr:nvSpPr>
        <xdr:cNvPr id="269" name="Text Box 48"/>
        <xdr:cNvSpPr txBox="1">
          <a:spLocks noChangeArrowheads="1"/>
        </xdr:cNvSpPr>
      </xdr:nvSpPr>
      <xdr:spPr>
        <a:xfrm>
          <a:off x="4867275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143</xdr:row>
      <xdr:rowOff>0</xdr:rowOff>
    </xdr:from>
    <xdr:ext cx="76200" cy="200025"/>
    <xdr:sp>
      <xdr:nvSpPr>
        <xdr:cNvPr id="270" name="Text Box 49"/>
        <xdr:cNvSpPr txBox="1">
          <a:spLocks noChangeArrowheads="1"/>
        </xdr:cNvSpPr>
      </xdr:nvSpPr>
      <xdr:spPr>
        <a:xfrm>
          <a:off x="4867275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143</xdr:row>
      <xdr:rowOff>0</xdr:rowOff>
    </xdr:from>
    <xdr:ext cx="76200" cy="200025"/>
    <xdr:sp>
      <xdr:nvSpPr>
        <xdr:cNvPr id="271" name="Text Box 50"/>
        <xdr:cNvSpPr txBox="1">
          <a:spLocks noChangeArrowheads="1"/>
        </xdr:cNvSpPr>
      </xdr:nvSpPr>
      <xdr:spPr>
        <a:xfrm>
          <a:off x="4867275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143</xdr:row>
      <xdr:rowOff>0</xdr:rowOff>
    </xdr:from>
    <xdr:ext cx="76200" cy="200025"/>
    <xdr:sp>
      <xdr:nvSpPr>
        <xdr:cNvPr id="272" name="Text Box 51"/>
        <xdr:cNvSpPr txBox="1">
          <a:spLocks noChangeArrowheads="1"/>
        </xdr:cNvSpPr>
      </xdr:nvSpPr>
      <xdr:spPr>
        <a:xfrm>
          <a:off x="4867275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143</xdr:row>
      <xdr:rowOff>0</xdr:rowOff>
    </xdr:from>
    <xdr:ext cx="76200" cy="200025"/>
    <xdr:sp>
      <xdr:nvSpPr>
        <xdr:cNvPr id="273" name="Text Box 52"/>
        <xdr:cNvSpPr txBox="1">
          <a:spLocks noChangeArrowheads="1"/>
        </xdr:cNvSpPr>
      </xdr:nvSpPr>
      <xdr:spPr>
        <a:xfrm>
          <a:off x="4867275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143</xdr:row>
      <xdr:rowOff>0</xdr:rowOff>
    </xdr:from>
    <xdr:ext cx="76200" cy="200025"/>
    <xdr:sp>
      <xdr:nvSpPr>
        <xdr:cNvPr id="274" name="Text Box 53"/>
        <xdr:cNvSpPr txBox="1">
          <a:spLocks noChangeArrowheads="1"/>
        </xdr:cNvSpPr>
      </xdr:nvSpPr>
      <xdr:spPr>
        <a:xfrm>
          <a:off x="4867275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143</xdr:row>
      <xdr:rowOff>0</xdr:rowOff>
    </xdr:from>
    <xdr:ext cx="76200" cy="200025"/>
    <xdr:sp>
      <xdr:nvSpPr>
        <xdr:cNvPr id="275" name="Text Box 54"/>
        <xdr:cNvSpPr txBox="1">
          <a:spLocks noChangeArrowheads="1"/>
        </xdr:cNvSpPr>
      </xdr:nvSpPr>
      <xdr:spPr>
        <a:xfrm>
          <a:off x="4867275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143</xdr:row>
      <xdr:rowOff>0</xdr:rowOff>
    </xdr:from>
    <xdr:ext cx="76200" cy="200025"/>
    <xdr:sp>
      <xdr:nvSpPr>
        <xdr:cNvPr id="276" name="Text Box 55"/>
        <xdr:cNvSpPr txBox="1">
          <a:spLocks noChangeArrowheads="1"/>
        </xdr:cNvSpPr>
      </xdr:nvSpPr>
      <xdr:spPr>
        <a:xfrm>
          <a:off x="4867275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143</xdr:row>
      <xdr:rowOff>0</xdr:rowOff>
    </xdr:from>
    <xdr:ext cx="76200" cy="200025"/>
    <xdr:sp>
      <xdr:nvSpPr>
        <xdr:cNvPr id="277" name="Text Box 56"/>
        <xdr:cNvSpPr txBox="1">
          <a:spLocks noChangeArrowheads="1"/>
        </xdr:cNvSpPr>
      </xdr:nvSpPr>
      <xdr:spPr>
        <a:xfrm>
          <a:off x="4867275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143</xdr:row>
      <xdr:rowOff>0</xdr:rowOff>
    </xdr:from>
    <xdr:ext cx="76200" cy="200025"/>
    <xdr:sp>
      <xdr:nvSpPr>
        <xdr:cNvPr id="278" name="Text Box 57"/>
        <xdr:cNvSpPr txBox="1">
          <a:spLocks noChangeArrowheads="1"/>
        </xdr:cNvSpPr>
      </xdr:nvSpPr>
      <xdr:spPr>
        <a:xfrm>
          <a:off x="4867275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143</xdr:row>
      <xdr:rowOff>0</xdr:rowOff>
    </xdr:from>
    <xdr:ext cx="76200" cy="200025"/>
    <xdr:sp>
      <xdr:nvSpPr>
        <xdr:cNvPr id="279" name="Text Box 58"/>
        <xdr:cNvSpPr txBox="1">
          <a:spLocks noChangeArrowheads="1"/>
        </xdr:cNvSpPr>
      </xdr:nvSpPr>
      <xdr:spPr>
        <a:xfrm>
          <a:off x="4867275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143</xdr:row>
      <xdr:rowOff>0</xdr:rowOff>
    </xdr:from>
    <xdr:ext cx="76200" cy="200025"/>
    <xdr:sp>
      <xdr:nvSpPr>
        <xdr:cNvPr id="280" name="Text Box 59"/>
        <xdr:cNvSpPr txBox="1">
          <a:spLocks noChangeArrowheads="1"/>
        </xdr:cNvSpPr>
      </xdr:nvSpPr>
      <xdr:spPr>
        <a:xfrm>
          <a:off x="4867275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143</xdr:row>
      <xdr:rowOff>0</xdr:rowOff>
    </xdr:from>
    <xdr:ext cx="76200" cy="200025"/>
    <xdr:sp>
      <xdr:nvSpPr>
        <xdr:cNvPr id="281" name="Text Box 60"/>
        <xdr:cNvSpPr txBox="1">
          <a:spLocks noChangeArrowheads="1"/>
        </xdr:cNvSpPr>
      </xdr:nvSpPr>
      <xdr:spPr>
        <a:xfrm>
          <a:off x="4867275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143</xdr:row>
      <xdr:rowOff>0</xdr:rowOff>
    </xdr:from>
    <xdr:ext cx="76200" cy="200025"/>
    <xdr:sp>
      <xdr:nvSpPr>
        <xdr:cNvPr id="282" name="Text Box 61"/>
        <xdr:cNvSpPr txBox="1">
          <a:spLocks noChangeArrowheads="1"/>
        </xdr:cNvSpPr>
      </xdr:nvSpPr>
      <xdr:spPr>
        <a:xfrm>
          <a:off x="4867275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143</xdr:row>
      <xdr:rowOff>0</xdr:rowOff>
    </xdr:from>
    <xdr:ext cx="76200" cy="200025"/>
    <xdr:sp>
      <xdr:nvSpPr>
        <xdr:cNvPr id="283" name="Text Box 62"/>
        <xdr:cNvSpPr txBox="1">
          <a:spLocks noChangeArrowheads="1"/>
        </xdr:cNvSpPr>
      </xdr:nvSpPr>
      <xdr:spPr>
        <a:xfrm>
          <a:off x="4867275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143</xdr:row>
      <xdr:rowOff>0</xdr:rowOff>
    </xdr:from>
    <xdr:ext cx="76200" cy="200025"/>
    <xdr:sp>
      <xdr:nvSpPr>
        <xdr:cNvPr id="284" name="Text Box 63"/>
        <xdr:cNvSpPr txBox="1">
          <a:spLocks noChangeArrowheads="1"/>
        </xdr:cNvSpPr>
      </xdr:nvSpPr>
      <xdr:spPr>
        <a:xfrm>
          <a:off x="4867275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143</xdr:row>
      <xdr:rowOff>0</xdr:rowOff>
    </xdr:from>
    <xdr:ext cx="76200" cy="200025"/>
    <xdr:sp>
      <xdr:nvSpPr>
        <xdr:cNvPr id="285" name="Text Box 64"/>
        <xdr:cNvSpPr txBox="1">
          <a:spLocks noChangeArrowheads="1"/>
        </xdr:cNvSpPr>
      </xdr:nvSpPr>
      <xdr:spPr>
        <a:xfrm>
          <a:off x="4867275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143</xdr:row>
      <xdr:rowOff>0</xdr:rowOff>
    </xdr:from>
    <xdr:ext cx="76200" cy="200025"/>
    <xdr:sp>
      <xdr:nvSpPr>
        <xdr:cNvPr id="286" name="Text Box 65"/>
        <xdr:cNvSpPr txBox="1">
          <a:spLocks noChangeArrowheads="1"/>
        </xdr:cNvSpPr>
      </xdr:nvSpPr>
      <xdr:spPr>
        <a:xfrm>
          <a:off x="4867275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143</xdr:row>
      <xdr:rowOff>0</xdr:rowOff>
    </xdr:from>
    <xdr:ext cx="76200" cy="200025"/>
    <xdr:sp>
      <xdr:nvSpPr>
        <xdr:cNvPr id="287" name="Text Box 66"/>
        <xdr:cNvSpPr txBox="1">
          <a:spLocks noChangeArrowheads="1"/>
        </xdr:cNvSpPr>
      </xdr:nvSpPr>
      <xdr:spPr>
        <a:xfrm>
          <a:off x="4867275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143</xdr:row>
      <xdr:rowOff>0</xdr:rowOff>
    </xdr:from>
    <xdr:ext cx="76200" cy="200025"/>
    <xdr:sp>
      <xdr:nvSpPr>
        <xdr:cNvPr id="288" name="Text Box 67"/>
        <xdr:cNvSpPr txBox="1">
          <a:spLocks noChangeArrowheads="1"/>
        </xdr:cNvSpPr>
      </xdr:nvSpPr>
      <xdr:spPr>
        <a:xfrm>
          <a:off x="4867275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143</xdr:row>
      <xdr:rowOff>0</xdr:rowOff>
    </xdr:from>
    <xdr:ext cx="76200" cy="200025"/>
    <xdr:sp>
      <xdr:nvSpPr>
        <xdr:cNvPr id="289" name="Text Box 68"/>
        <xdr:cNvSpPr txBox="1">
          <a:spLocks noChangeArrowheads="1"/>
        </xdr:cNvSpPr>
      </xdr:nvSpPr>
      <xdr:spPr>
        <a:xfrm>
          <a:off x="4867275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143</xdr:row>
      <xdr:rowOff>0</xdr:rowOff>
    </xdr:from>
    <xdr:ext cx="76200" cy="200025"/>
    <xdr:sp>
      <xdr:nvSpPr>
        <xdr:cNvPr id="290" name="Text Box 69"/>
        <xdr:cNvSpPr txBox="1">
          <a:spLocks noChangeArrowheads="1"/>
        </xdr:cNvSpPr>
      </xdr:nvSpPr>
      <xdr:spPr>
        <a:xfrm>
          <a:off x="4867275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143</xdr:row>
      <xdr:rowOff>0</xdr:rowOff>
    </xdr:from>
    <xdr:ext cx="76200" cy="200025"/>
    <xdr:sp>
      <xdr:nvSpPr>
        <xdr:cNvPr id="291" name="Text Box 70"/>
        <xdr:cNvSpPr txBox="1">
          <a:spLocks noChangeArrowheads="1"/>
        </xdr:cNvSpPr>
      </xdr:nvSpPr>
      <xdr:spPr>
        <a:xfrm>
          <a:off x="4867275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143</xdr:row>
      <xdr:rowOff>0</xdr:rowOff>
    </xdr:from>
    <xdr:ext cx="76200" cy="200025"/>
    <xdr:sp>
      <xdr:nvSpPr>
        <xdr:cNvPr id="292" name="Text Box 71"/>
        <xdr:cNvSpPr txBox="1">
          <a:spLocks noChangeArrowheads="1"/>
        </xdr:cNvSpPr>
      </xdr:nvSpPr>
      <xdr:spPr>
        <a:xfrm>
          <a:off x="4867275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143</xdr:row>
      <xdr:rowOff>0</xdr:rowOff>
    </xdr:from>
    <xdr:ext cx="76200" cy="200025"/>
    <xdr:sp>
      <xdr:nvSpPr>
        <xdr:cNvPr id="293" name="Text Box 72"/>
        <xdr:cNvSpPr txBox="1">
          <a:spLocks noChangeArrowheads="1"/>
        </xdr:cNvSpPr>
      </xdr:nvSpPr>
      <xdr:spPr>
        <a:xfrm>
          <a:off x="4867275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143</xdr:row>
      <xdr:rowOff>0</xdr:rowOff>
    </xdr:from>
    <xdr:ext cx="76200" cy="200025"/>
    <xdr:sp>
      <xdr:nvSpPr>
        <xdr:cNvPr id="294" name="Text Box 73"/>
        <xdr:cNvSpPr txBox="1">
          <a:spLocks noChangeArrowheads="1"/>
        </xdr:cNvSpPr>
      </xdr:nvSpPr>
      <xdr:spPr>
        <a:xfrm>
          <a:off x="4867275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143</xdr:row>
      <xdr:rowOff>0</xdr:rowOff>
    </xdr:from>
    <xdr:ext cx="76200" cy="200025"/>
    <xdr:sp>
      <xdr:nvSpPr>
        <xdr:cNvPr id="295" name="Text Box 74"/>
        <xdr:cNvSpPr txBox="1">
          <a:spLocks noChangeArrowheads="1"/>
        </xdr:cNvSpPr>
      </xdr:nvSpPr>
      <xdr:spPr>
        <a:xfrm>
          <a:off x="4867275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143</xdr:row>
      <xdr:rowOff>0</xdr:rowOff>
    </xdr:from>
    <xdr:ext cx="76200" cy="200025"/>
    <xdr:sp>
      <xdr:nvSpPr>
        <xdr:cNvPr id="296" name="Text Box 75"/>
        <xdr:cNvSpPr txBox="1">
          <a:spLocks noChangeArrowheads="1"/>
        </xdr:cNvSpPr>
      </xdr:nvSpPr>
      <xdr:spPr>
        <a:xfrm>
          <a:off x="4867275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143</xdr:row>
      <xdr:rowOff>0</xdr:rowOff>
    </xdr:from>
    <xdr:ext cx="76200" cy="200025"/>
    <xdr:sp>
      <xdr:nvSpPr>
        <xdr:cNvPr id="297" name="Text Box 76"/>
        <xdr:cNvSpPr txBox="1">
          <a:spLocks noChangeArrowheads="1"/>
        </xdr:cNvSpPr>
      </xdr:nvSpPr>
      <xdr:spPr>
        <a:xfrm>
          <a:off x="4867275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143</xdr:row>
      <xdr:rowOff>0</xdr:rowOff>
    </xdr:from>
    <xdr:ext cx="76200" cy="200025"/>
    <xdr:sp>
      <xdr:nvSpPr>
        <xdr:cNvPr id="298" name="Text Box 77"/>
        <xdr:cNvSpPr txBox="1">
          <a:spLocks noChangeArrowheads="1"/>
        </xdr:cNvSpPr>
      </xdr:nvSpPr>
      <xdr:spPr>
        <a:xfrm>
          <a:off x="4867275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143</xdr:row>
      <xdr:rowOff>0</xdr:rowOff>
    </xdr:from>
    <xdr:ext cx="76200" cy="200025"/>
    <xdr:sp>
      <xdr:nvSpPr>
        <xdr:cNvPr id="299" name="Text Box 78"/>
        <xdr:cNvSpPr txBox="1">
          <a:spLocks noChangeArrowheads="1"/>
        </xdr:cNvSpPr>
      </xdr:nvSpPr>
      <xdr:spPr>
        <a:xfrm>
          <a:off x="4867275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143</xdr:row>
      <xdr:rowOff>0</xdr:rowOff>
    </xdr:from>
    <xdr:ext cx="76200" cy="200025"/>
    <xdr:sp>
      <xdr:nvSpPr>
        <xdr:cNvPr id="300" name="Text Box 79"/>
        <xdr:cNvSpPr txBox="1">
          <a:spLocks noChangeArrowheads="1"/>
        </xdr:cNvSpPr>
      </xdr:nvSpPr>
      <xdr:spPr>
        <a:xfrm>
          <a:off x="4867275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143</xdr:row>
      <xdr:rowOff>0</xdr:rowOff>
    </xdr:from>
    <xdr:ext cx="76200" cy="200025"/>
    <xdr:sp>
      <xdr:nvSpPr>
        <xdr:cNvPr id="301" name="Text Box 80"/>
        <xdr:cNvSpPr txBox="1">
          <a:spLocks noChangeArrowheads="1"/>
        </xdr:cNvSpPr>
      </xdr:nvSpPr>
      <xdr:spPr>
        <a:xfrm>
          <a:off x="4867275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143</xdr:row>
      <xdr:rowOff>0</xdr:rowOff>
    </xdr:from>
    <xdr:ext cx="76200" cy="200025"/>
    <xdr:sp>
      <xdr:nvSpPr>
        <xdr:cNvPr id="302" name="Text Box 81"/>
        <xdr:cNvSpPr txBox="1">
          <a:spLocks noChangeArrowheads="1"/>
        </xdr:cNvSpPr>
      </xdr:nvSpPr>
      <xdr:spPr>
        <a:xfrm>
          <a:off x="4867275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143</xdr:row>
      <xdr:rowOff>0</xdr:rowOff>
    </xdr:from>
    <xdr:ext cx="76200" cy="200025"/>
    <xdr:sp>
      <xdr:nvSpPr>
        <xdr:cNvPr id="303" name="Text Box 82"/>
        <xdr:cNvSpPr txBox="1">
          <a:spLocks noChangeArrowheads="1"/>
        </xdr:cNvSpPr>
      </xdr:nvSpPr>
      <xdr:spPr>
        <a:xfrm>
          <a:off x="4867275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143</xdr:row>
      <xdr:rowOff>0</xdr:rowOff>
    </xdr:from>
    <xdr:ext cx="76200" cy="200025"/>
    <xdr:sp>
      <xdr:nvSpPr>
        <xdr:cNvPr id="304" name="Text Box 83"/>
        <xdr:cNvSpPr txBox="1">
          <a:spLocks noChangeArrowheads="1"/>
        </xdr:cNvSpPr>
      </xdr:nvSpPr>
      <xdr:spPr>
        <a:xfrm>
          <a:off x="4867275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143</xdr:row>
      <xdr:rowOff>0</xdr:rowOff>
    </xdr:from>
    <xdr:ext cx="76200" cy="200025"/>
    <xdr:sp>
      <xdr:nvSpPr>
        <xdr:cNvPr id="305" name="Text Box 84"/>
        <xdr:cNvSpPr txBox="1">
          <a:spLocks noChangeArrowheads="1"/>
        </xdr:cNvSpPr>
      </xdr:nvSpPr>
      <xdr:spPr>
        <a:xfrm>
          <a:off x="4867275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143</xdr:row>
      <xdr:rowOff>0</xdr:rowOff>
    </xdr:from>
    <xdr:ext cx="76200" cy="200025"/>
    <xdr:sp>
      <xdr:nvSpPr>
        <xdr:cNvPr id="306" name="Text Box 85"/>
        <xdr:cNvSpPr txBox="1">
          <a:spLocks noChangeArrowheads="1"/>
        </xdr:cNvSpPr>
      </xdr:nvSpPr>
      <xdr:spPr>
        <a:xfrm>
          <a:off x="4867275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143</xdr:row>
      <xdr:rowOff>0</xdr:rowOff>
    </xdr:from>
    <xdr:ext cx="76200" cy="200025"/>
    <xdr:sp>
      <xdr:nvSpPr>
        <xdr:cNvPr id="307" name="Text Box 86"/>
        <xdr:cNvSpPr txBox="1">
          <a:spLocks noChangeArrowheads="1"/>
        </xdr:cNvSpPr>
      </xdr:nvSpPr>
      <xdr:spPr>
        <a:xfrm>
          <a:off x="4867275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143</xdr:row>
      <xdr:rowOff>0</xdr:rowOff>
    </xdr:from>
    <xdr:ext cx="76200" cy="200025"/>
    <xdr:sp>
      <xdr:nvSpPr>
        <xdr:cNvPr id="308" name="Text Box 87"/>
        <xdr:cNvSpPr txBox="1">
          <a:spLocks noChangeArrowheads="1"/>
        </xdr:cNvSpPr>
      </xdr:nvSpPr>
      <xdr:spPr>
        <a:xfrm>
          <a:off x="4867275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143</xdr:row>
      <xdr:rowOff>0</xdr:rowOff>
    </xdr:from>
    <xdr:ext cx="76200" cy="200025"/>
    <xdr:sp>
      <xdr:nvSpPr>
        <xdr:cNvPr id="309" name="Text Box 88"/>
        <xdr:cNvSpPr txBox="1">
          <a:spLocks noChangeArrowheads="1"/>
        </xdr:cNvSpPr>
      </xdr:nvSpPr>
      <xdr:spPr>
        <a:xfrm>
          <a:off x="4867275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143</xdr:row>
      <xdr:rowOff>0</xdr:rowOff>
    </xdr:from>
    <xdr:ext cx="76200" cy="200025"/>
    <xdr:sp>
      <xdr:nvSpPr>
        <xdr:cNvPr id="310" name="Text Box 89"/>
        <xdr:cNvSpPr txBox="1">
          <a:spLocks noChangeArrowheads="1"/>
        </xdr:cNvSpPr>
      </xdr:nvSpPr>
      <xdr:spPr>
        <a:xfrm>
          <a:off x="4867275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143</xdr:row>
      <xdr:rowOff>0</xdr:rowOff>
    </xdr:from>
    <xdr:ext cx="76200" cy="200025"/>
    <xdr:sp>
      <xdr:nvSpPr>
        <xdr:cNvPr id="311" name="Text Box 90"/>
        <xdr:cNvSpPr txBox="1">
          <a:spLocks noChangeArrowheads="1"/>
        </xdr:cNvSpPr>
      </xdr:nvSpPr>
      <xdr:spPr>
        <a:xfrm>
          <a:off x="4867275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143</xdr:row>
      <xdr:rowOff>0</xdr:rowOff>
    </xdr:from>
    <xdr:ext cx="76200" cy="200025"/>
    <xdr:sp>
      <xdr:nvSpPr>
        <xdr:cNvPr id="312" name="Text Box 91"/>
        <xdr:cNvSpPr txBox="1">
          <a:spLocks noChangeArrowheads="1"/>
        </xdr:cNvSpPr>
      </xdr:nvSpPr>
      <xdr:spPr>
        <a:xfrm>
          <a:off x="4867275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143</xdr:row>
      <xdr:rowOff>0</xdr:rowOff>
    </xdr:from>
    <xdr:ext cx="76200" cy="200025"/>
    <xdr:sp>
      <xdr:nvSpPr>
        <xdr:cNvPr id="313" name="Text Box 92"/>
        <xdr:cNvSpPr txBox="1">
          <a:spLocks noChangeArrowheads="1"/>
        </xdr:cNvSpPr>
      </xdr:nvSpPr>
      <xdr:spPr>
        <a:xfrm>
          <a:off x="4867275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143</xdr:row>
      <xdr:rowOff>0</xdr:rowOff>
    </xdr:from>
    <xdr:ext cx="76200" cy="200025"/>
    <xdr:sp>
      <xdr:nvSpPr>
        <xdr:cNvPr id="314" name="Text Box 93"/>
        <xdr:cNvSpPr txBox="1">
          <a:spLocks noChangeArrowheads="1"/>
        </xdr:cNvSpPr>
      </xdr:nvSpPr>
      <xdr:spPr>
        <a:xfrm>
          <a:off x="4867275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143</xdr:row>
      <xdr:rowOff>0</xdr:rowOff>
    </xdr:from>
    <xdr:ext cx="76200" cy="200025"/>
    <xdr:sp>
      <xdr:nvSpPr>
        <xdr:cNvPr id="315" name="Text Box 94"/>
        <xdr:cNvSpPr txBox="1">
          <a:spLocks noChangeArrowheads="1"/>
        </xdr:cNvSpPr>
      </xdr:nvSpPr>
      <xdr:spPr>
        <a:xfrm>
          <a:off x="4867275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143</xdr:row>
      <xdr:rowOff>0</xdr:rowOff>
    </xdr:from>
    <xdr:ext cx="76200" cy="200025"/>
    <xdr:sp>
      <xdr:nvSpPr>
        <xdr:cNvPr id="316" name="Text Box 95"/>
        <xdr:cNvSpPr txBox="1">
          <a:spLocks noChangeArrowheads="1"/>
        </xdr:cNvSpPr>
      </xdr:nvSpPr>
      <xdr:spPr>
        <a:xfrm>
          <a:off x="4867275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143</xdr:row>
      <xdr:rowOff>0</xdr:rowOff>
    </xdr:from>
    <xdr:ext cx="76200" cy="200025"/>
    <xdr:sp>
      <xdr:nvSpPr>
        <xdr:cNvPr id="317" name="Text Box 96"/>
        <xdr:cNvSpPr txBox="1">
          <a:spLocks noChangeArrowheads="1"/>
        </xdr:cNvSpPr>
      </xdr:nvSpPr>
      <xdr:spPr>
        <a:xfrm>
          <a:off x="4867275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143</xdr:row>
      <xdr:rowOff>0</xdr:rowOff>
    </xdr:from>
    <xdr:ext cx="76200" cy="200025"/>
    <xdr:sp>
      <xdr:nvSpPr>
        <xdr:cNvPr id="318" name="Text Box 97"/>
        <xdr:cNvSpPr txBox="1">
          <a:spLocks noChangeArrowheads="1"/>
        </xdr:cNvSpPr>
      </xdr:nvSpPr>
      <xdr:spPr>
        <a:xfrm>
          <a:off x="4867275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143</xdr:row>
      <xdr:rowOff>0</xdr:rowOff>
    </xdr:from>
    <xdr:ext cx="76200" cy="200025"/>
    <xdr:sp>
      <xdr:nvSpPr>
        <xdr:cNvPr id="319" name="Text Box 98"/>
        <xdr:cNvSpPr txBox="1">
          <a:spLocks noChangeArrowheads="1"/>
        </xdr:cNvSpPr>
      </xdr:nvSpPr>
      <xdr:spPr>
        <a:xfrm>
          <a:off x="4867275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8</xdr:col>
      <xdr:colOff>0</xdr:colOff>
      <xdr:row>143</xdr:row>
      <xdr:rowOff>0</xdr:rowOff>
    </xdr:from>
    <xdr:ext cx="76200" cy="200025"/>
    <xdr:sp>
      <xdr:nvSpPr>
        <xdr:cNvPr id="320" name="Text Box 99"/>
        <xdr:cNvSpPr txBox="1">
          <a:spLocks noChangeArrowheads="1"/>
        </xdr:cNvSpPr>
      </xdr:nvSpPr>
      <xdr:spPr>
        <a:xfrm>
          <a:off x="5305425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8</xdr:col>
      <xdr:colOff>0</xdr:colOff>
      <xdr:row>143</xdr:row>
      <xdr:rowOff>0</xdr:rowOff>
    </xdr:from>
    <xdr:ext cx="76200" cy="200025"/>
    <xdr:sp>
      <xdr:nvSpPr>
        <xdr:cNvPr id="321" name="Text Box 100"/>
        <xdr:cNvSpPr txBox="1">
          <a:spLocks noChangeArrowheads="1"/>
        </xdr:cNvSpPr>
      </xdr:nvSpPr>
      <xdr:spPr>
        <a:xfrm>
          <a:off x="5305425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8</xdr:col>
      <xdr:colOff>0</xdr:colOff>
      <xdr:row>143</xdr:row>
      <xdr:rowOff>0</xdr:rowOff>
    </xdr:from>
    <xdr:ext cx="76200" cy="200025"/>
    <xdr:sp>
      <xdr:nvSpPr>
        <xdr:cNvPr id="322" name="Text Box 101"/>
        <xdr:cNvSpPr txBox="1">
          <a:spLocks noChangeArrowheads="1"/>
        </xdr:cNvSpPr>
      </xdr:nvSpPr>
      <xdr:spPr>
        <a:xfrm>
          <a:off x="5305425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8</xdr:col>
      <xdr:colOff>0</xdr:colOff>
      <xdr:row>143</xdr:row>
      <xdr:rowOff>0</xdr:rowOff>
    </xdr:from>
    <xdr:ext cx="76200" cy="200025"/>
    <xdr:sp>
      <xdr:nvSpPr>
        <xdr:cNvPr id="323" name="Text Box 102"/>
        <xdr:cNvSpPr txBox="1">
          <a:spLocks noChangeArrowheads="1"/>
        </xdr:cNvSpPr>
      </xdr:nvSpPr>
      <xdr:spPr>
        <a:xfrm>
          <a:off x="5305425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8</xdr:col>
      <xdr:colOff>0</xdr:colOff>
      <xdr:row>143</xdr:row>
      <xdr:rowOff>0</xdr:rowOff>
    </xdr:from>
    <xdr:ext cx="76200" cy="200025"/>
    <xdr:sp>
      <xdr:nvSpPr>
        <xdr:cNvPr id="324" name="Text Box 103"/>
        <xdr:cNvSpPr txBox="1">
          <a:spLocks noChangeArrowheads="1"/>
        </xdr:cNvSpPr>
      </xdr:nvSpPr>
      <xdr:spPr>
        <a:xfrm>
          <a:off x="5305425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8</xdr:col>
      <xdr:colOff>0</xdr:colOff>
      <xdr:row>143</xdr:row>
      <xdr:rowOff>0</xdr:rowOff>
    </xdr:from>
    <xdr:ext cx="76200" cy="200025"/>
    <xdr:sp>
      <xdr:nvSpPr>
        <xdr:cNvPr id="325" name="Text Box 104"/>
        <xdr:cNvSpPr txBox="1">
          <a:spLocks noChangeArrowheads="1"/>
        </xdr:cNvSpPr>
      </xdr:nvSpPr>
      <xdr:spPr>
        <a:xfrm>
          <a:off x="5305425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8</xdr:col>
      <xdr:colOff>0</xdr:colOff>
      <xdr:row>143</xdr:row>
      <xdr:rowOff>0</xdr:rowOff>
    </xdr:from>
    <xdr:ext cx="76200" cy="200025"/>
    <xdr:sp>
      <xdr:nvSpPr>
        <xdr:cNvPr id="326" name="Text Box 105"/>
        <xdr:cNvSpPr txBox="1">
          <a:spLocks noChangeArrowheads="1"/>
        </xdr:cNvSpPr>
      </xdr:nvSpPr>
      <xdr:spPr>
        <a:xfrm>
          <a:off x="5305425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8</xdr:col>
      <xdr:colOff>0</xdr:colOff>
      <xdr:row>143</xdr:row>
      <xdr:rowOff>0</xdr:rowOff>
    </xdr:from>
    <xdr:ext cx="76200" cy="200025"/>
    <xdr:sp>
      <xdr:nvSpPr>
        <xdr:cNvPr id="327" name="Text Box 106"/>
        <xdr:cNvSpPr txBox="1">
          <a:spLocks noChangeArrowheads="1"/>
        </xdr:cNvSpPr>
      </xdr:nvSpPr>
      <xdr:spPr>
        <a:xfrm>
          <a:off x="5305425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9</xdr:col>
      <xdr:colOff>0</xdr:colOff>
      <xdr:row>143</xdr:row>
      <xdr:rowOff>0</xdr:rowOff>
    </xdr:from>
    <xdr:ext cx="76200" cy="200025"/>
    <xdr:sp>
      <xdr:nvSpPr>
        <xdr:cNvPr id="328" name="Text Box 107"/>
        <xdr:cNvSpPr txBox="1">
          <a:spLocks noChangeArrowheads="1"/>
        </xdr:cNvSpPr>
      </xdr:nvSpPr>
      <xdr:spPr>
        <a:xfrm>
          <a:off x="5743575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9</xdr:col>
      <xdr:colOff>0</xdr:colOff>
      <xdr:row>143</xdr:row>
      <xdr:rowOff>0</xdr:rowOff>
    </xdr:from>
    <xdr:ext cx="76200" cy="200025"/>
    <xdr:sp>
      <xdr:nvSpPr>
        <xdr:cNvPr id="329" name="Text Box 108"/>
        <xdr:cNvSpPr txBox="1">
          <a:spLocks noChangeArrowheads="1"/>
        </xdr:cNvSpPr>
      </xdr:nvSpPr>
      <xdr:spPr>
        <a:xfrm>
          <a:off x="5743575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9</xdr:col>
      <xdr:colOff>0</xdr:colOff>
      <xdr:row>143</xdr:row>
      <xdr:rowOff>0</xdr:rowOff>
    </xdr:from>
    <xdr:ext cx="76200" cy="200025"/>
    <xdr:sp>
      <xdr:nvSpPr>
        <xdr:cNvPr id="330" name="Text Box 109"/>
        <xdr:cNvSpPr txBox="1">
          <a:spLocks noChangeArrowheads="1"/>
        </xdr:cNvSpPr>
      </xdr:nvSpPr>
      <xdr:spPr>
        <a:xfrm>
          <a:off x="5743575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9</xdr:col>
      <xdr:colOff>0</xdr:colOff>
      <xdr:row>143</xdr:row>
      <xdr:rowOff>0</xdr:rowOff>
    </xdr:from>
    <xdr:ext cx="76200" cy="200025"/>
    <xdr:sp>
      <xdr:nvSpPr>
        <xdr:cNvPr id="331" name="Text Box 110"/>
        <xdr:cNvSpPr txBox="1">
          <a:spLocks noChangeArrowheads="1"/>
        </xdr:cNvSpPr>
      </xdr:nvSpPr>
      <xdr:spPr>
        <a:xfrm>
          <a:off x="5743575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9</xdr:col>
      <xdr:colOff>0</xdr:colOff>
      <xdr:row>143</xdr:row>
      <xdr:rowOff>0</xdr:rowOff>
    </xdr:from>
    <xdr:ext cx="76200" cy="200025"/>
    <xdr:sp>
      <xdr:nvSpPr>
        <xdr:cNvPr id="332" name="Text Box 111"/>
        <xdr:cNvSpPr txBox="1">
          <a:spLocks noChangeArrowheads="1"/>
        </xdr:cNvSpPr>
      </xdr:nvSpPr>
      <xdr:spPr>
        <a:xfrm>
          <a:off x="5743575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9</xdr:col>
      <xdr:colOff>0</xdr:colOff>
      <xdr:row>143</xdr:row>
      <xdr:rowOff>0</xdr:rowOff>
    </xdr:from>
    <xdr:ext cx="76200" cy="200025"/>
    <xdr:sp>
      <xdr:nvSpPr>
        <xdr:cNvPr id="333" name="Text Box 112"/>
        <xdr:cNvSpPr txBox="1">
          <a:spLocks noChangeArrowheads="1"/>
        </xdr:cNvSpPr>
      </xdr:nvSpPr>
      <xdr:spPr>
        <a:xfrm>
          <a:off x="5743575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9</xdr:col>
      <xdr:colOff>0</xdr:colOff>
      <xdr:row>143</xdr:row>
      <xdr:rowOff>0</xdr:rowOff>
    </xdr:from>
    <xdr:ext cx="76200" cy="200025"/>
    <xdr:sp>
      <xdr:nvSpPr>
        <xdr:cNvPr id="334" name="Text Box 113"/>
        <xdr:cNvSpPr txBox="1">
          <a:spLocks noChangeArrowheads="1"/>
        </xdr:cNvSpPr>
      </xdr:nvSpPr>
      <xdr:spPr>
        <a:xfrm>
          <a:off x="5743575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9</xdr:col>
      <xdr:colOff>0</xdr:colOff>
      <xdr:row>143</xdr:row>
      <xdr:rowOff>0</xdr:rowOff>
    </xdr:from>
    <xdr:ext cx="76200" cy="200025"/>
    <xdr:sp>
      <xdr:nvSpPr>
        <xdr:cNvPr id="335" name="Text Box 114"/>
        <xdr:cNvSpPr txBox="1">
          <a:spLocks noChangeArrowheads="1"/>
        </xdr:cNvSpPr>
      </xdr:nvSpPr>
      <xdr:spPr>
        <a:xfrm>
          <a:off x="5743575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143</xdr:row>
      <xdr:rowOff>0</xdr:rowOff>
    </xdr:from>
    <xdr:ext cx="76200" cy="200025"/>
    <xdr:sp>
      <xdr:nvSpPr>
        <xdr:cNvPr id="336" name="Text Box 117"/>
        <xdr:cNvSpPr txBox="1">
          <a:spLocks noChangeArrowheads="1"/>
        </xdr:cNvSpPr>
      </xdr:nvSpPr>
      <xdr:spPr>
        <a:xfrm>
          <a:off x="4867275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143</xdr:row>
      <xdr:rowOff>0</xdr:rowOff>
    </xdr:from>
    <xdr:ext cx="76200" cy="200025"/>
    <xdr:sp>
      <xdr:nvSpPr>
        <xdr:cNvPr id="337" name="Text Box 118"/>
        <xdr:cNvSpPr txBox="1">
          <a:spLocks noChangeArrowheads="1"/>
        </xdr:cNvSpPr>
      </xdr:nvSpPr>
      <xdr:spPr>
        <a:xfrm>
          <a:off x="4867275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143</xdr:row>
      <xdr:rowOff>0</xdr:rowOff>
    </xdr:from>
    <xdr:ext cx="76200" cy="200025"/>
    <xdr:sp>
      <xdr:nvSpPr>
        <xdr:cNvPr id="338" name="Text Box 119"/>
        <xdr:cNvSpPr txBox="1">
          <a:spLocks noChangeArrowheads="1"/>
        </xdr:cNvSpPr>
      </xdr:nvSpPr>
      <xdr:spPr>
        <a:xfrm>
          <a:off x="4867275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143</xdr:row>
      <xdr:rowOff>0</xdr:rowOff>
    </xdr:from>
    <xdr:ext cx="76200" cy="200025"/>
    <xdr:sp>
      <xdr:nvSpPr>
        <xdr:cNvPr id="339" name="Text Box 120"/>
        <xdr:cNvSpPr txBox="1">
          <a:spLocks noChangeArrowheads="1"/>
        </xdr:cNvSpPr>
      </xdr:nvSpPr>
      <xdr:spPr>
        <a:xfrm>
          <a:off x="4867275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143</xdr:row>
      <xdr:rowOff>0</xdr:rowOff>
    </xdr:from>
    <xdr:ext cx="76200" cy="200025"/>
    <xdr:sp>
      <xdr:nvSpPr>
        <xdr:cNvPr id="340" name="Text Box 121"/>
        <xdr:cNvSpPr txBox="1">
          <a:spLocks noChangeArrowheads="1"/>
        </xdr:cNvSpPr>
      </xdr:nvSpPr>
      <xdr:spPr>
        <a:xfrm>
          <a:off x="4867275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8</xdr:col>
      <xdr:colOff>0</xdr:colOff>
      <xdr:row>143</xdr:row>
      <xdr:rowOff>0</xdr:rowOff>
    </xdr:from>
    <xdr:ext cx="76200" cy="200025"/>
    <xdr:sp>
      <xdr:nvSpPr>
        <xdr:cNvPr id="341" name="Text Box 122"/>
        <xdr:cNvSpPr txBox="1">
          <a:spLocks noChangeArrowheads="1"/>
        </xdr:cNvSpPr>
      </xdr:nvSpPr>
      <xdr:spPr>
        <a:xfrm>
          <a:off x="5305425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9</xdr:col>
      <xdr:colOff>0</xdr:colOff>
      <xdr:row>143</xdr:row>
      <xdr:rowOff>0</xdr:rowOff>
    </xdr:from>
    <xdr:ext cx="76200" cy="200025"/>
    <xdr:sp>
      <xdr:nvSpPr>
        <xdr:cNvPr id="342" name="Text Box 123"/>
        <xdr:cNvSpPr txBox="1">
          <a:spLocks noChangeArrowheads="1"/>
        </xdr:cNvSpPr>
      </xdr:nvSpPr>
      <xdr:spPr>
        <a:xfrm>
          <a:off x="5743575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143</xdr:row>
      <xdr:rowOff>0</xdr:rowOff>
    </xdr:from>
    <xdr:ext cx="76200" cy="200025"/>
    <xdr:sp>
      <xdr:nvSpPr>
        <xdr:cNvPr id="343" name="Text Box 124"/>
        <xdr:cNvSpPr txBox="1">
          <a:spLocks noChangeArrowheads="1"/>
        </xdr:cNvSpPr>
      </xdr:nvSpPr>
      <xdr:spPr>
        <a:xfrm>
          <a:off x="4867275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143</xdr:row>
      <xdr:rowOff>0</xdr:rowOff>
    </xdr:from>
    <xdr:ext cx="76200" cy="200025"/>
    <xdr:sp>
      <xdr:nvSpPr>
        <xdr:cNvPr id="344" name="Text Box 125"/>
        <xdr:cNvSpPr txBox="1">
          <a:spLocks noChangeArrowheads="1"/>
        </xdr:cNvSpPr>
      </xdr:nvSpPr>
      <xdr:spPr>
        <a:xfrm>
          <a:off x="4867275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143</xdr:row>
      <xdr:rowOff>0</xdr:rowOff>
    </xdr:from>
    <xdr:ext cx="76200" cy="200025"/>
    <xdr:sp>
      <xdr:nvSpPr>
        <xdr:cNvPr id="345" name="Text Box 126"/>
        <xdr:cNvSpPr txBox="1">
          <a:spLocks noChangeArrowheads="1"/>
        </xdr:cNvSpPr>
      </xdr:nvSpPr>
      <xdr:spPr>
        <a:xfrm>
          <a:off x="4867275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143</xdr:row>
      <xdr:rowOff>0</xdr:rowOff>
    </xdr:from>
    <xdr:ext cx="76200" cy="200025"/>
    <xdr:sp>
      <xdr:nvSpPr>
        <xdr:cNvPr id="346" name="Text Box 127"/>
        <xdr:cNvSpPr txBox="1">
          <a:spLocks noChangeArrowheads="1"/>
        </xdr:cNvSpPr>
      </xdr:nvSpPr>
      <xdr:spPr>
        <a:xfrm>
          <a:off x="4867275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143</xdr:row>
      <xdr:rowOff>0</xdr:rowOff>
    </xdr:from>
    <xdr:ext cx="76200" cy="200025"/>
    <xdr:sp>
      <xdr:nvSpPr>
        <xdr:cNvPr id="347" name="Text Box 128"/>
        <xdr:cNvSpPr txBox="1">
          <a:spLocks noChangeArrowheads="1"/>
        </xdr:cNvSpPr>
      </xdr:nvSpPr>
      <xdr:spPr>
        <a:xfrm>
          <a:off x="4867275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143</xdr:row>
      <xdr:rowOff>0</xdr:rowOff>
    </xdr:from>
    <xdr:ext cx="76200" cy="200025"/>
    <xdr:sp>
      <xdr:nvSpPr>
        <xdr:cNvPr id="348" name="Text Box 129"/>
        <xdr:cNvSpPr txBox="1">
          <a:spLocks noChangeArrowheads="1"/>
        </xdr:cNvSpPr>
      </xdr:nvSpPr>
      <xdr:spPr>
        <a:xfrm>
          <a:off x="4867275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143</xdr:row>
      <xdr:rowOff>0</xdr:rowOff>
    </xdr:from>
    <xdr:ext cx="76200" cy="200025"/>
    <xdr:sp>
      <xdr:nvSpPr>
        <xdr:cNvPr id="349" name="Text Box 130"/>
        <xdr:cNvSpPr txBox="1">
          <a:spLocks noChangeArrowheads="1"/>
        </xdr:cNvSpPr>
      </xdr:nvSpPr>
      <xdr:spPr>
        <a:xfrm>
          <a:off x="4867275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143</xdr:row>
      <xdr:rowOff>0</xdr:rowOff>
    </xdr:from>
    <xdr:ext cx="76200" cy="200025"/>
    <xdr:sp>
      <xdr:nvSpPr>
        <xdr:cNvPr id="350" name="Text Box 131"/>
        <xdr:cNvSpPr txBox="1">
          <a:spLocks noChangeArrowheads="1"/>
        </xdr:cNvSpPr>
      </xdr:nvSpPr>
      <xdr:spPr>
        <a:xfrm>
          <a:off x="4867275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143</xdr:row>
      <xdr:rowOff>0</xdr:rowOff>
    </xdr:from>
    <xdr:ext cx="76200" cy="200025"/>
    <xdr:sp>
      <xdr:nvSpPr>
        <xdr:cNvPr id="351" name="Text Box 132"/>
        <xdr:cNvSpPr txBox="1">
          <a:spLocks noChangeArrowheads="1"/>
        </xdr:cNvSpPr>
      </xdr:nvSpPr>
      <xdr:spPr>
        <a:xfrm>
          <a:off x="4867275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143</xdr:row>
      <xdr:rowOff>0</xdr:rowOff>
    </xdr:from>
    <xdr:ext cx="76200" cy="200025"/>
    <xdr:sp>
      <xdr:nvSpPr>
        <xdr:cNvPr id="352" name="Text Box 133"/>
        <xdr:cNvSpPr txBox="1">
          <a:spLocks noChangeArrowheads="1"/>
        </xdr:cNvSpPr>
      </xdr:nvSpPr>
      <xdr:spPr>
        <a:xfrm>
          <a:off x="4867275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143</xdr:row>
      <xdr:rowOff>0</xdr:rowOff>
    </xdr:from>
    <xdr:ext cx="76200" cy="200025"/>
    <xdr:sp>
      <xdr:nvSpPr>
        <xdr:cNvPr id="353" name="Text Box 134"/>
        <xdr:cNvSpPr txBox="1">
          <a:spLocks noChangeArrowheads="1"/>
        </xdr:cNvSpPr>
      </xdr:nvSpPr>
      <xdr:spPr>
        <a:xfrm>
          <a:off x="4867275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143</xdr:row>
      <xdr:rowOff>0</xdr:rowOff>
    </xdr:from>
    <xdr:ext cx="76200" cy="200025"/>
    <xdr:sp>
      <xdr:nvSpPr>
        <xdr:cNvPr id="354" name="Text Box 135"/>
        <xdr:cNvSpPr txBox="1">
          <a:spLocks noChangeArrowheads="1"/>
        </xdr:cNvSpPr>
      </xdr:nvSpPr>
      <xdr:spPr>
        <a:xfrm>
          <a:off x="4867275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143</xdr:row>
      <xdr:rowOff>0</xdr:rowOff>
    </xdr:from>
    <xdr:ext cx="76200" cy="200025"/>
    <xdr:sp>
      <xdr:nvSpPr>
        <xdr:cNvPr id="355" name="Text Box 136"/>
        <xdr:cNvSpPr txBox="1">
          <a:spLocks noChangeArrowheads="1"/>
        </xdr:cNvSpPr>
      </xdr:nvSpPr>
      <xdr:spPr>
        <a:xfrm>
          <a:off x="4867275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143</xdr:row>
      <xdr:rowOff>0</xdr:rowOff>
    </xdr:from>
    <xdr:ext cx="76200" cy="200025"/>
    <xdr:sp>
      <xdr:nvSpPr>
        <xdr:cNvPr id="356" name="Text Box 137"/>
        <xdr:cNvSpPr txBox="1">
          <a:spLocks noChangeArrowheads="1"/>
        </xdr:cNvSpPr>
      </xdr:nvSpPr>
      <xdr:spPr>
        <a:xfrm>
          <a:off x="4867275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143</xdr:row>
      <xdr:rowOff>0</xdr:rowOff>
    </xdr:from>
    <xdr:ext cx="76200" cy="200025"/>
    <xdr:sp>
      <xdr:nvSpPr>
        <xdr:cNvPr id="357" name="Text Box 138"/>
        <xdr:cNvSpPr txBox="1">
          <a:spLocks noChangeArrowheads="1"/>
        </xdr:cNvSpPr>
      </xdr:nvSpPr>
      <xdr:spPr>
        <a:xfrm>
          <a:off x="4867275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143</xdr:row>
      <xdr:rowOff>0</xdr:rowOff>
    </xdr:from>
    <xdr:ext cx="76200" cy="200025"/>
    <xdr:sp>
      <xdr:nvSpPr>
        <xdr:cNvPr id="358" name="Text Box 139"/>
        <xdr:cNvSpPr txBox="1">
          <a:spLocks noChangeArrowheads="1"/>
        </xdr:cNvSpPr>
      </xdr:nvSpPr>
      <xdr:spPr>
        <a:xfrm>
          <a:off x="4867275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143</xdr:row>
      <xdr:rowOff>0</xdr:rowOff>
    </xdr:from>
    <xdr:ext cx="76200" cy="200025"/>
    <xdr:sp>
      <xdr:nvSpPr>
        <xdr:cNvPr id="359" name="Text Box 140"/>
        <xdr:cNvSpPr txBox="1">
          <a:spLocks noChangeArrowheads="1"/>
        </xdr:cNvSpPr>
      </xdr:nvSpPr>
      <xdr:spPr>
        <a:xfrm>
          <a:off x="4867275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143</xdr:row>
      <xdr:rowOff>0</xdr:rowOff>
    </xdr:from>
    <xdr:ext cx="76200" cy="200025"/>
    <xdr:sp>
      <xdr:nvSpPr>
        <xdr:cNvPr id="360" name="Text Box 141"/>
        <xdr:cNvSpPr txBox="1">
          <a:spLocks noChangeArrowheads="1"/>
        </xdr:cNvSpPr>
      </xdr:nvSpPr>
      <xdr:spPr>
        <a:xfrm>
          <a:off x="4867275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143</xdr:row>
      <xdr:rowOff>0</xdr:rowOff>
    </xdr:from>
    <xdr:ext cx="76200" cy="200025"/>
    <xdr:sp>
      <xdr:nvSpPr>
        <xdr:cNvPr id="361" name="Text Box 142"/>
        <xdr:cNvSpPr txBox="1">
          <a:spLocks noChangeArrowheads="1"/>
        </xdr:cNvSpPr>
      </xdr:nvSpPr>
      <xdr:spPr>
        <a:xfrm>
          <a:off x="4867275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143</xdr:row>
      <xdr:rowOff>0</xdr:rowOff>
    </xdr:from>
    <xdr:ext cx="76200" cy="200025"/>
    <xdr:sp>
      <xdr:nvSpPr>
        <xdr:cNvPr id="362" name="Text Box 143"/>
        <xdr:cNvSpPr txBox="1">
          <a:spLocks noChangeArrowheads="1"/>
        </xdr:cNvSpPr>
      </xdr:nvSpPr>
      <xdr:spPr>
        <a:xfrm>
          <a:off x="4867275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143</xdr:row>
      <xdr:rowOff>0</xdr:rowOff>
    </xdr:from>
    <xdr:ext cx="76200" cy="200025"/>
    <xdr:sp>
      <xdr:nvSpPr>
        <xdr:cNvPr id="363" name="Text Box 144"/>
        <xdr:cNvSpPr txBox="1">
          <a:spLocks noChangeArrowheads="1"/>
        </xdr:cNvSpPr>
      </xdr:nvSpPr>
      <xdr:spPr>
        <a:xfrm>
          <a:off x="4867275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257175</xdr:colOff>
      <xdr:row>143</xdr:row>
      <xdr:rowOff>0</xdr:rowOff>
    </xdr:from>
    <xdr:ext cx="76200" cy="200025"/>
    <xdr:sp>
      <xdr:nvSpPr>
        <xdr:cNvPr id="364" name="Text Box 145"/>
        <xdr:cNvSpPr txBox="1">
          <a:spLocks noChangeArrowheads="1"/>
        </xdr:cNvSpPr>
      </xdr:nvSpPr>
      <xdr:spPr>
        <a:xfrm>
          <a:off x="5124450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0</xdr:col>
      <xdr:colOff>0</xdr:colOff>
      <xdr:row>143</xdr:row>
      <xdr:rowOff>0</xdr:rowOff>
    </xdr:from>
    <xdr:ext cx="76200" cy="200025"/>
    <xdr:sp>
      <xdr:nvSpPr>
        <xdr:cNvPr id="365" name="Text Box 146"/>
        <xdr:cNvSpPr txBox="1">
          <a:spLocks noChangeArrowheads="1"/>
        </xdr:cNvSpPr>
      </xdr:nvSpPr>
      <xdr:spPr>
        <a:xfrm>
          <a:off x="0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143</xdr:row>
      <xdr:rowOff>0</xdr:rowOff>
    </xdr:from>
    <xdr:ext cx="76200" cy="200025"/>
    <xdr:sp>
      <xdr:nvSpPr>
        <xdr:cNvPr id="366" name="Text Box 148"/>
        <xdr:cNvSpPr txBox="1">
          <a:spLocks noChangeArrowheads="1"/>
        </xdr:cNvSpPr>
      </xdr:nvSpPr>
      <xdr:spPr>
        <a:xfrm>
          <a:off x="4867275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143</xdr:row>
      <xdr:rowOff>0</xdr:rowOff>
    </xdr:from>
    <xdr:ext cx="76200" cy="200025"/>
    <xdr:sp>
      <xdr:nvSpPr>
        <xdr:cNvPr id="367" name="Text Box 149"/>
        <xdr:cNvSpPr txBox="1">
          <a:spLocks noChangeArrowheads="1"/>
        </xdr:cNvSpPr>
      </xdr:nvSpPr>
      <xdr:spPr>
        <a:xfrm>
          <a:off x="4867275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143</xdr:row>
      <xdr:rowOff>0</xdr:rowOff>
    </xdr:from>
    <xdr:ext cx="76200" cy="200025"/>
    <xdr:sp>
      <xdr:nvSpPr>
        <xdr:cNvPr id="368" name="Text Box 150"/>
        <xdr:cNvSpPr txBox="1">
          <a:spLocks noChangeArrowheads="1"/>
        </xdr:cNvSpPr>
      </xdr:nvSpPr>
      <xdr:spPr>
        <a:xfrm>
          <a:off x="4867275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143</xdr:row>
      <xdr:rowOff>0</xdr:rowOff>
    </xdr:from>
    <xdr:ext cx="76200" cy="200025"/>
    <xdr:sp>
      <xdr:nvSpPr>
        <xdr:cNvPr id="369" name="Text Box 151"/>
        <xdr:cNvSpPr txBox="1">
          <a:spLocks noChangeArrowheads="1"/>
        </xdr:cNvSpPr>
      </xdr:nvSpPr>
      <xdr:spPr>
        <a:xfrm>
          <a:off x="4867275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143</xdr:row>
      <xdr:rowOff>0</xdr:rowOff>
    </xdr:from>
    <xdr:ext cx="76200" cy="200025"/>
    <xdr:sp>
      <xdr:nvSpPr>
        <xdr:cNvPr id="370" name="Text Box 152"/>
        <xdr:cNvSpPr txBox="1">
          <a:spLocks noChangeArrowheads="1"/>
        </xdr:cNvSpPr>
      </xdr:nvSpPr>
      <xdr:spPr>
        <a:xfrm>
          <a:off x="4867275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143</xdr:row>
      <xdr:rowOff>0</xdr:rowOff>
    </xdr:from>
    <xdr:ext cx="76200" cy="200025"/>
    <xdr:sp>
      <xdr:nvSpPr>
        <xdr:cNvPr id="371" name="Text Box 153"/>
        <xdr:cNvSpPr txBox="1">
          <a:spLocks noChangeArrowheads="1"/>
        </xdr:cNvSpPr>
      </xdr:nvSpPr>
      <xdr:spPr>
        <a:xfrm>
          <a:off x="4867275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143</xdr:row>
      <xdr:rowOff>0</xdr:rowOff>
    </xdr:from>
    <xdr:ext cx="76200" cy="200025"/>
    <xdr:sp>
      <xdr:nvSpPr>
        <xdr:cNvPr id="372" name="Text Box 154"/>
        <xdr:cNvSpPr txBox="1">
          <a:spLocks noChangeArrowheads="1"/>
        </xdr:cNvSpPr>
      </xdr:nvSpPr>
      <xdr:spPr>
        <a:xfrm>
          <a:off x="4867275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143</xdr:row>
      <xdr:rowOff>0</xdr:rowOff>
    </xdr:from>
    <xdr:ext cx="76200" cy="200025"/>
    <xdr:sp>
      <xdr:nvSpPr>
        <xdr:cNvPr id="373" name="Text Box 155"/>
        <xdr:cNvSpPr txBox="1">
          <a:spLocks noChangeArrowheads="1"/>
        </xdr:cNvSpPr>
      </xdr:nvSpPr>
      <xdr:spPr>
        <a:xfrm>
          <a:off x="4867275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143</xdr:row>
      <xdr:rowOff>0</xdr:rowOff>
    </xdr:from>
    <xdr:ext cx="76200" cy="200025"/>
    <xdr:sp>
      <xdr:nvSpPr>
        <xdr:cNvPr id="374" name="Text Box 156"/>
        <xdr:cNvSpPr txBox="1">
          <a:spLocks noChangeArrowheads="1"/>
        </xdr:cNvSpPr>
      </xdr:nvSpPr>
      <xdr:spPr>
        <a:xfrm>
          <a:off x="4867275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143</xdr:row>
      <xdr:rowOff>0</xdr:rowOff>
    </xdr:from>
    <xdr:ext cx="76200" cy="200025"/>
    <xdr:sp>
      <xdr:nvSpPr>
        <xdr:cNvPr id="375" name="Text Box 157"/>
        <xdr:cNvSpPr txBox="1">
          <a:spLocks noChangeArrowheads="1"/>
        </xdr:cNvSpPr>
      </xdr:nvSpPr>
      <xdr:spPr>
        <a:xfrm>
          <a:off x="4867275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143</xdr:row>
      <xdr:rowOff>0</xdr:rowOff>
    </xdr:from>
    <xdr:ext cx="76200" cy="200025"/>
    <xdr:sp>
      <xdr:nvSpPr>
        <xdr:cNvPr id="376" name="Text Box 158"/>
        <xdr:cNvSpPr txBox="1">
          <a:spLocks noChangeArrowheads="1"/>
        </xdr:cNvSpPr>
      </xdr:nvSpPr>
      <xdr:spPr>
        <a:xfrm>
          <a:off x="4867275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143</xdr:row>
      <xdr:rowOff>0</xdr:rowOff>
    </xdr:from>
    <xdr:ext cx="76200" cy="200025"/>
    <xdr:sp>
      <xdr:nvSpPr>
        <xdr:cNvPr id="377" name="Text Box 159"/>
        <xdr:cNvSpPr txBox="1">
          <a:spLocks noChangeArrowheads="1"/>
        </xdr:cNvSpPr>
      </xdr:nvSpPr>
      <xdr:spPr>
        <a:xfrm>
          <a:off x="4867275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143</xdr:row>
      <xdr:rowOff>0</xdr:rowOff>
    </xdr:from>
    <xdr:ext cx="76200" cy="200025"/>
    <xdr:sp>
      <xdr:nvSpPr>
        <xdr:cNvPr id="378" name="Text Box 160"/>
        <xdr:cNvSpPr txBox="1">
          <a:spLocks noChangeArrowheads="1"/>
        </xdr:cNvSpPr>
      </xdr:nvSpPr>
      <xdr:spPr>
        <a:xfrm>
          <a:off x="4867275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143</xdr:row>
      <xdr:rowOff>0</xdr:rowOff>
    </xdr:from>
    <xdr:ext cx="76200" cy="200025"/>
    <xdr:sp>
      <xdr:nvSpPr>
        <xdr:cNvPr id="379" name="Text Box 161"/>
        <xdr:cNvSpPr txBox="1">
          <a:spLocks noChangeArrowheads="1"/>
        </xdr:cNvSpPr>
      </xdr:nvSpPr>
      <xdr:spPr>
        <a:xfrm>
          <a:off x="4867275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143</xdr:row>
      <xdr:rowOff>0</xdr:rowOff>
    </xdr:from>
    <xdr:ext cx="76200" cy="200025"/>
    <xdr:sp>
      <xdr:nvSpPr>
        <xdr:cNvPr id="380" name="Text Box 162"/>
        <xdr:cNvSpPr txBox="1">
          <a:spLocks noChangeArrowheads="1"/>
        </xdr:cNvSpPr>
      </xdr:nvSpPr>
      <xdr:spPr>
        <a:xfrm>
          <a:off x="4867275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143</xdr:row>
      <xdr:rowOff>0</xdr:rowOff>
    </xdr:from>
    <xdr:ext cx="76200" cy="200025"/>
    <xdr:sp>
      <xdr:nvSpPr>
        <xdr:cNvPr id="381" name="Text Box 163"/>
        <xdr:cNvSpPr txBox="1">
          <a:spLocks noChangeArrowheads="1"/>
        </xdr:cNvSpPr>
      </xdr:nvSpPr>
      <xdr:spPr>
        <a:xfrm>
          <a:off x="4867275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143</xdr:row>
      <xdr:rowOff>0</xdr:rowOff>
    </xdr:from>
    <xdr:ext cx="76200" cy="200025"/>
    <xdr:sp>
      <xdr:nvSpPr>
        <xdr:cNvPr id="382" name="Text Box 164"/>
        <xdr:cNvSpPr txBox="1">
          <a:spLocks noChangeArrowheads="1"/>
        </xdr:cNvSpPr>
      </xdr:nvSpPr>
      <xdr:spPr>
        <a:xfrm>
          <a:off x="4867275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143</xdr:row>
      <xdr:rowOff>0</xdr:rowOff>
    </xdr:from>
    <xdr:ext cx="76200" cy="200025"/>
    <xdr:sp>
      <xdr:nvSpPr>
        <xdr:cNvPr id="383" name="Text Box 165"/>
        <xdr:cNvSpPr txBox="1">
          <a:spLocks noChangeArrowheads="1"/>
        </xdr:cNvSpPr>
      </xdr:nvSpPr>
      <xdr:spPr>
        <a:xfrm>
          <a:off x="4867275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143</xdr:row>
      <xdr:rowOff>0</xdr:rowOff>
    </xdr:from>
    <xdr:ext cx="76200" cy="200025"/>
    <xdr:sp>
      <xdr:nvSpPr>
        <xdr:cNvPr id="384" name="Text Box 166"/>
        <xdr:cNvSpPr txBox="1">
          <a:spLocks noChangeArrowheads="1"/>
        </xdr:cNvSpPr>
      </xdr:nvSpPr>
      <xdr:spPr>
        <a:xfrm>
          <a:off x="4867275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143</xdr:row>
      <xdr:rowOff>0</xdr:rowOff>
    </xdr:from>
    <xdr:ext cx="76200" cy="200025"/>
    <xdr:sp>
      <xdr:nvSpPr>
        <xdr:cNvPr id="385" name="Text Box 167"/>
        <xdr:cNvSpPr txBox="1">
          <a:spLocks noChangeArrowheads="1"/>
        </xdr:cNvSpPr>
      </xdr:nvSpPr>
      <xdr:spPr>
        <a:xfrm>
          <a:off x="4867275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143</xdr:row>
      <xdr:rowOff>0</xdr:rowOff>
    </xdr:from>
    <xdr:ext cx="76200" cy="200025"/>
    <xdr:sp>
      <xdr:nvSpPr>
        <xdr:cNvPr id="386" name="Text Box 168"/>
        <xdr:cNvSpPr txBox="1">
          <a:spLocks noChangeArrowheads="1"/>
        </xdr:cNvSpPr>
      </xdr:nvSpPr>
      <xdr:spPr>
        <a:xfrm>
          <a:off x="4867275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143</xdr:row>
      <xdr:rowOff>0</xdr:rowOff>
    </xdr:from>
    <xdr:ext cx="76200" cy="200025"/>
    <xdr:sp>
      <xdr:nvSpPr>
        <xdr:cNvPr id="387" name="Text Box 169"/>
        <xdr:cNvSpPr txBox="1">
          <a:spLocks noChangeArrowheads="1"/>
        </xdr:cNvSpPr>
      </xdr:nvSpPr>
      <xdr:spPr>
        <a:xfrm>
          <a:off x="4867275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143</xdr:row>
      <xdr:rowOff>0</xdr:rowOff>
    </xdr:from>
    <xdr:ext cx="76200" cy="200025"/>
    <xdr:sp>
      <xdr:nvSpPr>
        <xdr:cNvPr id="388" name="Text Box 170"/>
        <xdr:cNvSpPr txBox="1">
          <a:spLocks noChangeArrowheads="1"/>
        </xdr:cNvSpPr>
      </xdr:nvSpPr>
      <xdr:spPr>
        <a:xfrm>
          <a:off x="4867275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143</xdr:row>
      <xdr:rowOff>0</xdr:rowOff>
    </xdr:from>
    <xdr:ext cx="76200" cy="200025"/>
    <xdr:sp>
      <xdr:nvSpPr>
        <xdr:cNvPr id="389" name="Text Box 171"/>
        <xdr:cNvSpPr txBox="1">
          <a:spLocks noChangeArrowheads="1"/>
        </xdr:cNvSpPr>
      </xdr:nvSpPr>
      <xdr:spPr>
        <a:xfrm>
          <a:off x="4867275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143</xdr:row>
      <xdr:rowOff>0</xdr:rowOff>
    </xdr:from>
    <xdr:ext cx="76200" cy="200025"/>
    <xdr:sp>
      <xdr:nvSpPr>
        <xdr:cNvPr id="390" name="Text Box 172"/>
        <xdr:cNvSpPr txBox="1">
          <a:spLocks noChangeArrowheads="1"/>
        </xdr:cNvSpPr>
      </xdr:nvSpPr>
      <xdr:spPr>
        <a:xfrm>
          <a:off x="4867275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143</xdr:row>
      <xdr:rowOff>0</xdr:rowOff>
    </xdr:from>
    <xdr:ext cx="76200" cy="200025"/>
    <xdr:sp>
      <xdr:nvSpPr>
        <xdr:cNvPr id="391" name="Text Box 173"/>
        <xdr:cNvSpPr txBox="1">
          <a:spLocks noChangeArrowheads="1"/>
        </xdr:cNvSpPr>
      </xdr:nvSpPr>
      <xdr:spPr>
        <a:xfrm>
          <a:off x="4867275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143</xdr:row>
      <xdr:rowOff>0</xdr:rowOff>
    </xdr:from>
    <xdr:ext cx="76200" cy="200025"/>
    <xdr:sp>
      <xdr:nvSpPr>
        <xdr:cNvPr id="392" name="Text Box 174"/>
        <xdr:cNvSpPr txBox="1">
          <a:spLocks noChangeArrowheads="1"/>
        </xdr:cNvSpPr>
      </xdr:nvSpPr>
      <xdr:spPr>
        <a:xfrm>
          <a:off x="4867275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143</xdr:row>
      <xdr:rowOff>0</xdr:rowOff>
    </xdr:from>
    <xdr:ext cx="76200" cy="200025"/>
    <xdr:sp>
      <xdr:nvSpPr>
        <xdr:cNvPr id="393" name="Text Box 175"/>
        <xdr:cNvSpPr txBox="1">
          <a:spLocks noChangeArrowheads="1"/>
        </xdr:cNvSpPr>
      </xdr:nvSpPr>
      <xdr:spPr>
        <a:xfrm>
          <a:off x="4867275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143</xdr:row>
      <xdr:rowOff>0</xdr:rowOff>
    </xdr:from>
    <xdr:ext cx="76200" cy="200025"/>
    <xdr:sp>
      <xdr:nvSpPr>
        <xdr:cNvPr id="394" name="Text Box 176"/>
        <xdr:cNvSpPr txBox="1">
          <a:spLocks noChangeArrowheads="1"/>
        </xdr:cNvSpPr>
      </xdr:nvSpPr>
      <xdr:spPr>
        <a:xfrm>
          <a:off x="4867275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143</xdr:row>
      <xdr:rowOff>0</xdr:rowOff>
    </xdr:from>
    <xdr:ext cx="76200" cy="200025"/>
    <xdr:sp>
      <xdr:nvSpPr>
        <xdr:cNvPr id="395" name="Text Box 177"/>
        <xdr:cNvSpPr txBox="1">
          <a:spLocks noChangeArrowheads="1"/>
        </xdr:cNvSpPr>
      </xdr:nvSpPr>
      <xdr:spPr>
        <a:xfrm>
          <a:off x="4867275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143</xdr:row>
      <xdr:rowOff>0</xdr:rowOff>
    </xdr:from>
    <xdr:ext cx="76200" cy="200025"/>
    <xdr:sp>
      <xdr:nvSpPr>
        <xdr:cNvPr id="396" name="Text Box 178"/>
        <xdr:cNvSpPr txBox="1">
          <a:spLocks noChangeArrowheads="1"/>
        </xdr:cNvSpPr>
      </xdr:nvSpPr>
      <xdr:spPr>
        <a:xfrm>
          <a:off x="4867275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143</xdr:row>
      <xdr:rowOff>0</xdr:rowOff>
    </xdr:from>
    <xdr:ext cx="76200" cy="200025"/>
    <xdr:sp>
      <xdr:nvSpPr>
        <xdr:cNvPr id="397" name="Text Box 179"/>
        <xdr:cNvSpPr txBox="1">
          <a:spLocks noChangeArrowheads="1"/>
        </xdr:cNvSpPr>
      </xdr:nvSpPr>
      <xdr:spPr>
        <a:xfrm>
          <a:off x="4867275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8</xdr:col>
      <xdr:colOff>0</xdr:colOff>
      <xdr:row>143</xdr:row>
      <xdr:rowOff>0</xdr:rowOff>
    </xdr:from>
    <xdr:ext cx="76200" cy="200025"/>
    <xdr:sp>
      <xdr:nvSpPr>
        <xdr:cNvPr id="398" name="Text Box 180"/>
        <xdr:cNvSpPr txBox="1">
          <a:spLocks noChangeArrowheads="1"/>
        </xdr:cNvSpPr>
      </xdr:nvSpPr>
      <xdr:spPr>
        <a:xfrm>
          <a:off x="5305425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8</xdr:col>
      <xdr:colOff>0</xdr:colOff>
      <xdr:row>143</xdr:row>
      <xdr:rowOff>0</xdr:rowOff>
    </xdr:from>
    <xdr:ext cx="76200" cy="200025"/>
    <xdr:sp>
      <xdr:nvSpPr>
        <xdr:cNvPr id="399" name="Text Box 181"/>
        <xdr:cNvSpPr txBox="1">
          <a:spLocks noChangeArrowheads="1"/>
        </xdr:cNvSpPr>
      </xdr:nvSpPr>
      <xdr:spPr>
        <a:xfrm>
          <a:off x="5305425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8</xdr:col>
      <xdr:colOff>0</xdr:colOff>
      <xdr:row>143</xdr:row>
      <xdr:rowOff>0</xdr:rowOff>
    </xdr:from>
    <xdr:ext cx="76200" cy="200025"/>
    <xdr:sp>
      <xdr:nvSpPr>
        <xdr:cNvPr id="400" name="Text Box 182"/>
        <xdr:cNvSpPr txBox="1">
          <a:spLocks noChangeArrowheads="1"/>
        </xdr:cNvSpPr>
      </xdr:nvSpPr>
      <xdr:spPr>
        <a:xfrm>
          <a:off x="5305425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8</xdr:col>
      <xdr:colOff>0</xdr:colOff>
      <xdr:row>143</xdr:row>
      <xdr:rowOff>0</xdr:rowOff>
    </xdr:from>
    <xdr:ext cx="76200" cy="200025"/>
    <xdr:sp>
      <xdr:nvSpPr>
        <xdr:cNvPr id="401" name="Text Box 183"/>
        <xdr:cNvSpPr txBox="1">
          <a:spLocks noChangeArrowheads="1"/>
        </xdr:cNvSpPr>
      </xdr:nvSpPr>
      <xdr:spPr>
        <a:xfrm>
          <a:off x="5305425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8</xdr:col>
      <xdr:colOff>0</xdr:colOff>
      <xdr:row>143</xdr:row>
      <xdr:rowOff>0</xdr:rowOff>
    </xdr:from>
    <xdr:ext cx="76200" cy="200025"/>
    <xdr:sp>
      <xdr:nvSpPr>
        <xdr:cNvPr id="402" name="Text Box 184"/>
        <xdr:cNvSpPr txBox="1">
          <a:spLocks noChangeArrowheads="1"/>
        </xdr:cNvSpPr>
      </xdr:nvSpPr>
      <xdr:spPr>
        <a:xfrm>
          <a:off x="5305425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8</xdr:col>
      <xdr:colOff>0</xdr:colOff>
      <xdr:row>143</xdr:row>
      <xdr:rowOff>0</xdr:rowOff>
    </xdr:from>
    <xdr:ext cx="76200" cy="200025"/>
    <xdr:sp>
      <xdr:nvSpPr>
        <xdr:cNvPr id="403" name="Text Box 185"/>
        <xdr:cNvSpPr txBox="1">
          <a:spLocks noChangeArrowheads="1"/>
        </xdr:cNvSpPr>
      </xdr:nvSpPr>
      <xdr:spPr>
        <a:xfrm>
          <a:off x="5305425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8</xdr:col>
      <xdr:colOff>0</xdr:colOff>
      <xdr:row>143</xdr:row>
      <xdr:rowOff>0</xdr:rowOff>
    </xdr:from>
    <xdr:ext cx="76200" cy="200025"/>
    <xdr:sp>
      <xdr:nvSpPr>
        <xdr:cNvPr id="404" name="Text Box 186"/>
        <xdr:cNvSpPr txBox="1">
          <a:spLocks noChangeArrowheads="1"/>
        </xdr:cNvSpPr>
      </xdr:nvSpPr>
      <xdr:spPr>
        <a:xfrm>
          <a:off x="5305425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8</xdr:col>
      <xdr:colOff>0</xdr:colOff>
      <xdr:row>143</xdr:row>
      <xdr:rowOff>0</xdr:rowOff>
    </xdr:from>
    <xdr:ext cx="76200" cy="200025"/>
    <xdr:sp>
      <xdr:nvSpPr>
        <xdr:cNvPr id="405" name="Text Box 187"/>
        <xdr:cNvSpPr txBox="1">
          <a:spLocks noChangeArrowheads="1"/>
        </xdr:cNvSpPr>
      </xdr:nvSpPr>
      <xdr:spPr>
        <a:xfrm>
          <a:off x="5305425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9</xdr:col>
      <xdr:colOff>0</xdr:colOff>
      <xdr:row>143</xdr:row>
      <xdr:rowOff>0</xdr:rowOff>
    </xdr:from>
    <xdr:ext cx="76200" cy="200025"/>
    <xdr:sp>
      <xdr:nvSpPr>
        <xdr:cNvPr id="406" name="Text Box 188"/>
        <xdr:cNvSpPr txBox="1">
          <a:spLocks noChangeArrowheads="1"/>
        </xdr:cNvSpPr>
      </xdr:nvSpPr>
      <xdr:spPr>
        <a:xfrm>
          <a:off x="5743575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9</xdr:col>
      <xdr:colOff>0</xdr:colOff>
      <xdr:row>143</xdr:row>
      <xdr:rowOff>0</xdr:rowOff>
    </xdr:from>
    <xdr:ext cx="76200" cy="200025"/>
    <xdr:sp>
      <xdr:nvSpPr>
        <xdr:cNvPr id="407" name="Text Box 189"/>
        <xdr:cNvSpPr txBox="1">
          <a:spLocks noChangeArrowheads="1"/>
        </xdr:cNvSpPr>
      </xdr:nvSpPr>
      <xdr:spPr>
        <a:xfrm>
          <a:off x="5743575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9</xdr:col>
      <xdr:colOff>0</xdr:colOff>
      <xdr:row>143</xdr:row>
      <xdr:rowOff>0</xdr:rowOff>
    </xdr:from>
    <xdr:ext cx="76200" cy="200025"/>
    <xdr:sp>
      <xdr:nvSpPr>
        <xdr:cNvPr id="408" name="Text Box 190"/>
        <xdr:cNvSpPr txBox="1">
          <a:spLocks noChangeArrowheads="1"/>
        </xdr:cNvSpPr>
      </xdr:nvSpPr>
      <xdr:spPr>
        <a:xfrm>
          <a:off x="5743575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9</xdr:col>
      <xdr:colOff>0</xdr:colOff>
      <xdr:row>143</xdr:row>
      <xdr:rowOff>0</xdr:rowOff>
    </xdr:from>
    <xdr:ext cx="76200" cy="200025"/>
    <xdr:sp>
      <xdr:nvSpPr>
        <xdr:cNvPr id="409" name="Text Box 191"/>
        <xdr:cNvSpPr txBox="1">
          <a:spLocks noChangeArrowheads="1"/>
        </xdr:cNvSpPr>
      </xdr:nvSpPr>
      <xdr:spPr>
        <a:xfrm>
          <a:off x="5743575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9</xdr:col>
      <xdr:colOff>0</xdr:colOff>
      <xdr:row>143</xdr:row>
      <xdr:rowOff>0</xdr:rowOff>
    </xdr:from>
    <xdr:ext cx="76200" cy="200025"/>
    <xdr:sp>
      <xdr:nvSpPr>
        <xdr:cNvPr id="410" name="Text Box 192"/>
        <xdr:cNvSpPr txBox="1">
          <a:spLocks noChangeArrowheads="1"/>
        </xdr:cNvSpPr>
      </xdr:nvSpPr>
      <xdr:spPr>
        <a:xfrm>
          <a:off x="5743575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9</xdr:col>
      <xdr:colOff>0</xdr:colOff>
      <xdr:row>143</xdr:row>
      <xdr:rowOff>0</xdr:rowOff>
    </xdr:from>
    <xdr:ext cx="76200" cy="200025"/>
    <xdr:sp>
      <xdr:nvSpPr>
        <xdr:cNvPr id="411" name="Text Box 193"/>
        <xdr:cNvSpPr txBox="1">
          <a:spLocks noChangeArrowheads="1"/>
        </xdr:cNvSpPr>
      </xdr:nvSpPr>
      <xdr:spPr>
        <a:xfrm>
          <a:off x="5743575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9</xdr:col>
      <xdr:colOff>0</xdr:colOff>
      <xdr:row>143</xdr:row>
      <xdr:rowOff>0</xdr:rowOff>
    </xdr:from>
    <xdr:ext cx="76200" cy="200025"/>
    <xdr:sp>
      <xdr:nvSpPr>
        <xdr:cNvPr id="412" name="Text Box 194"/>
        <xdr:cNvSpPr txBox="1">
          <a:spLocks noChangeArrowheads="1"/>
        </xdr:cNvSpPr>
      </xdr:nvSpPr>
      <xdr:spPr>
        <a:xfrm>
          <a:off x="5743575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9</xdr:col>
      <xdr:colOff>0</xdr:colOff>
      <xdr:row>143</xdr:row>
      <xdr:rowOff>0</xdr:rowOff>
    </xdr:from>
    <xdr:ext cx="76200" cy="200025"/>
    <xdr:sp>
      <xdr:nvSpPr>
        <xdr:cNvPr id="413" name="Text Box 195"/>
        <xdr:cNvSpPr txBox="1">
          <a:spLocks noChangeArrowheads="1"/>
        </xdr:cNvSpPr>
      </xdr:nvSpPr>
      <xdr:spPr>
        <a:xfrm>
          <a:off x="5743575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143</xdr:row>
      <xdr:rowOff>0</xdr:rowOff>
    </xdr:from>
    <xdr:ext cx="76200" cy="200025"/>
    <xdr:sp>
      <xdr:nvSpPr>
        <xdr:cNvPr id="414" name="Text Box 204"/>
        <xdr:cNvSpPr txBox="1">
          <a:spLocks noChangeArrowheads="1"/>
        </xdr:cNvSpPr>
      </xdr:nvSpPr>
      <xdr:spPr>
        <a:xfrm>
          <a:off x="4867275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143</xdr:row>
      <xdr:rowOff>0</xdr:rowOff>
    </xdr:from>
    <xdr:ext cx="76200" cy="200025"/>
    <xdr:sp>
      <xdr:nvSpPr>
        <xdr:cNvPr id="415" name="Text Box 205"/>
        <xdr:cNvSpPr txBox="1">
          <a:spLocks noChangeArrowheads="1"/>
        </xdr:cNvSpPr>
      </xdr:nvSpPr>
      <xdr:spPr>
        <a:xfrm>
          <a:off x="4867275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143</xdr:row>
      <xdr:rowOff>0</xdr:rowOff>
    </xdr:from>
    <xdr:ext cx="76200" cy="200025"/>
    <xdr:sp>
      <xdr:nvSpPr>
        <xdr:cNvPr id="416" name="Text Box 206"/>
        <xdr:cNvSpPr txBox="1">
          <a:spLocks noChangeArrowheads="1"/>
        </xdr:cNvSpPr>
      </xdr:nvSpPr>
      <xdr:spPr>
        <a:xfrm>
          <a:off x="4867275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143</xdr:row>
      <xdr:rowOff>0</xdr:rowOff>
    </xdr:from>
    <xdr:ext cx="76200" cy="200025"/>
    <xdr:sp>
      <xdr:nvSpPr>
        <xdr:cNvPr id="417" name="Text Box 207"/>
        <xdr:cNvSpPr txBox="1">
          <a:spLocks noChangeArrowheads="1"/>
        </xdr:cNvSpPr>
      </xdr:nvSpPr>
      <xdr:spPr>
        <a:xfrm>
          <a:off x="4867275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143</xdr:row>
      <xdr:rowOff>0</xdr:rowOff>
    </xdr:from>
    <xdr:ext cx="76200" cy="200025"/>
    <xdr:sp>
      <xdr:nvSpPr>
        <xdr:cNvPr id="418" name="Text Box 208"/>
        <xdr:cNvSpPr txBox="1">
          <a:spLocks noChangeArrowheads="1"/>
        </xdr:cNvSpPr>
      </xdr:nvSpPr>
      <xdr:spPr>
        <a:xfrm>
          <a:off x="4867275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143</xdr:row>
      <xdr:rowOff>0</xdr:rowOff>
    </xdr:from>
    <xdr:ext cx="76200" cy="200025"/>
    <xdr:sp>
      <xdr:nvSpPr>
        <xdr:cNvPr id="419" name="Text Box 209"/>
        <xdr:cNvSpPr txBox="1">
          <a:spLocks noChangeArrowheads="1"/>
        </xdr:cNvSpPr>
      </xdr:nvSpPr>
      <xdr:spPr>
        <a:xfrm>
          <a:off x="4867275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143</xdr:row>
      <xdr:rowOff>0</xdr:rowOff>
    </xdr:from>
    <xdr:ext cx="76200" cy="200025"/>
    <xdr:sp>
      <xdr:nvSpPr>
        <xdr:cNvPr id="420" name="Text Box 210"/>
        <xdr:cNvSpPr txBox="1">
          <a:spLocks noChangeArrowheads="1"/>
        </xdr:cNvSpPr>
      </xdr:nvSpPr>
      <xdr:spPr>
        <a:xfrm>
          <a:off x="4867275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143</xdr:row>
      <xdr:rowOff>0</xdr:rowOff>
    </xdr:from>
    <xdr:ext cx="76200" cy="200025"/>
    <xdr:sp>
      <xdr:nvSpPr>
        <xdr:cNvPr id="421" name="Text Box 211"/>
        <xdr:cNvSpPr txBox="1">
          <a:spLocks noChangeArrowheads="1"/>
        </xdr:cNvSpPr>
      </xdr:nvSpPr>
      <xdr:spPr>
        <a:xfrm>
          <a:off x="4867275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143</xdr:row>
      <xdr:rowOff>0</xdr:rowOff>
    </xdr:from>
    <xdr:ext cx="76200" cy="200025"/>
    <xdr:sp>
      <xdr:nvSpPr>
        <xdr:cNvPr id="422" name="Text Box 212"/>
        <xdr:cNvSpPr txBox="1">
          <a:spLocks noChangeArrowheads="1"/>
        </xdr:cNvSpPr>
      </xdr:nvSpPr>
      <xdr:spPr>
        <a:xfrm>
          <a:off x="4867275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143</xdr:row>
      <xdr:rowOff>0</xdr:rowOff>
    </xdr:from>
    <xdr:ext cx="76200" cy="200025"/>
    <xdr:sp>
      <xdr:nvSpPr>
        <xdr:cNvPr id="423" name="Text Box 213"/>
        <xdr:cNvSpPr txBox="1">
          <a:spLocks noChangeArrowheads="1"/>
        </xdr:cNvSpPr>
      </xdr:nvSpPr>
      <xdr:spPr>
        <a:xfrm>
          <a:off x="4867275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8</xdr:col>
      <xdr:colOff>0</xdr:colOff>
      <xdr:row>143</xdr:row>
      <xdr:rowOff>0</xdr:rowOff>
    </xdr:from>
    <xdr:ext cx="76200" cy="200025"/>
    <xdr:sp>
      <xdr:nvSpPr>
        <xdr:cNvPr id="424" name="Text Box 214"/>
        <xdr:cNvSpPr txBox="1">
          <a:spLocks noChangeArrowheads="1"/>
        </xdr:cNvSpPr>
      </xdr:nvSpPr>
      <xdr:spPr>
        <a:xfrm>
          <a:off x="5305425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8</xdr:col>
      <xdr:colOff>0</xdr:colOff>
      <xdr:row>143</xdr:row>
      <xdr:rowOff>0</xdr:rowOff>
    </xdr:from>
    <xdr:ext cx="76200" cy="200025"/>
    <xdr:sp>
      <xdr:nvSpPr>
        <xdr:cNvPr id="425" name="Text Box 215"/>
        <xdr:cNvSpPr txBox="1">
          <a:spLocks noChangeArrowheads="1"/>
        </xdr:cNvSpPr>
      </xdr:nvSpPr>
      <xdr:spPr>
        <a:xfrm>
          <a:off x="5305425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9</xdr:col>
      <xdr:colOff>0</xdr:colOff>
      <xdr:row>143</xdr:row>
      <xdr:rowOff>0</xdr:rowOff>
    </xdr:from>
    <xdr:ext cx="76200" cy="200025"/>
    <xdr:sp>
      <xdr:nvSpPr>
        <xdr:cNvPr id="426" name="Text Box 216"/>
        <xdr:cNvSpPr txBox="1">
          <a:spLocks noChangeArrowheads="1"/>
        </xdr:cNvSpPr>
      </xdr:nvSpPr>
      <xdr:spPr>
        <a:xfrm>
          <a:off x="5743575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9</xdr:col>
      <xdr:colOff>0</xdr:colOff>
      <xdr:row>143</xdr:row>
      <xdr:rowOff>0</xdr:rowOff>
    </xdr:from>
    <xdr:ext cx="76200" cy="200025"/>
    <xdr:sp>
      <xdr:nvSpPr>
        <xdr:cNvPr id="427" name="Text Box 217"/>
        <xdr:cNvSpPr txBox="1">
          <a:spLocks noChangeArrowheads="1"/>
        </xdr:cNvSpPr>
      </xdr:nvSpPr>
      <xdr:spPr>
        <a:xfrm>
          <a:off x="5743575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10</xdr:col>
      <xdr:colOff>0</xdr:colOff>
      <xdr:row>143</xdr:row>
      <xdr:rowOff>0</xdr:rowOff>
    </xdr:from>
    <xdr:ext cx="76200" cy="200025"/>
    <xdr:sp>
      <xdr:nvSpPr>
        <xdr:cNvPr id="428" name="Text Box 218"/>
        <xdr:cNvSpPr txBox="1">
          <a:spLocks noChangeArrowheads="1"/>
        </xdr:cNvSpPr>
      </xdr:nvSpPr>
      <xdr:spPr>
        <a:xfrm>
          <a:off x="6181725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10</xdr:col>
      <xdr:colOff>0</xdr:colOff>
      <xdr:row>143</xdr:row>
      <xdr:rowOff>0</xdr:rowOff>
    </xdr:from>
    <xdr:ext cx="76200" cy="200025"/>
    <xdr:sp>
      <xdr:nvSpPr>
        <xdr:cNvPr id="429" name="Text Box 219"/>
        <xdr:cNvSpPr txBox="1">
          <a:spLocks noChangeArrowheads="1"/>
        </xdr:cNvSpPr>
      </xdr:nvSpPr>
      <xdr:spPr>
        <a:xfrm>
          <a:off x="6181725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19</xdr:col>
      <xdr:colOff>0</xdr:colOff>
      <xdr:row>133</xdr:row>
      <xdr:rowOff>0</xdr:rowOff>
    </xdr:from>
    <xdr:ext cx="76200" cy="200025"/>
    <xdr:sp>
      <xdr:nvSpPr>
        <xdr:cNvPr id="430" name="Text Box 220"/>
        <xdr:cNvSpPr txBox="1">
          <a:spLocks noChangeArrowheads="1"/>
        </xdr:cNvSpPr>
      </xdr:nvSpPr>
      <xdr:spPr>
        <a:xfrm>
          <a:off x="10125075" y="17802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19</xdr:col>
      <xdr:colOff>0</xdr:colOff>
      <xdr:row>133</xdr:row>
      <xdr:rowOff>0</xdr:rowOff>
    </xdr:from>
    <xdr:ext cx="76200" cy="200025"/>
    <xdr:sp>
      <xdr:nvSpPr>
        <xdr:cNvPr id="431" name="Text Box 221"/>
        <xdr:cNvSpPr txBox="1">
          <a:spLocks noChangeArrowheads="1"/>
        </xdr:cNvSpPr>
      </xdr:nvSpPr>
      <xdr:spPr>
        <a:xfrm>
          <a:off x="10125075" y="17802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19</xdr:col>
      <xdr:colOff>0</xdr:colOff>
      <xdr:row>133</xdr:row>
      <xdr:rowOff>0</xdr:rowOff>
    </xdr:from>
    <xdr:ext cx="76200" cy="200025"/>
    <xdr:sp>
      <xdr:nvSpPr>
        <xdr:cNvPr id="432" name="Text Box 222"/>
        <xdr:cNvSpPr txBox="1">
          <a:spLocks noChangeArrowheads="1"/>
        </xdr:cNvSpPr>
      </xdr:nvSpPr>
      <xdr:spPr>
        <a:xfrm>
          <a:off x="10125075" y="17802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19</xdr:col>
      <xdr:colOff>0</xdr:colOff>
      <xdr:row>133</xdr:row>
      <xdr:rowOff>0</xdr:rowOff>
    </xdr:from>
    <xdr:ext cx="76200" cy="200025"/>
    <xdr:sp>
      <xdr:nvSpPr>
        <xdr:cNvPr id="433" name="Text Box 223"/>
        <xdr:cNvSpPr txBox="1">
          <a:spLocks noChangeArrowheads="1"/>
        </xdr:cNvSpPr>
      </xdr:nvSpPr>
      <xdr:spPr>
        <a:xfrm>
          <a:off x="10125075" y="17802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143</xdr:row>
      <xdr:rowOff>0</xdr:rowOff>
    </xdr:from>
    <xdr:ext cx="76200" cy="200025"/>
    <xdr:sp>
      <xdr:nvSpPr>
        <xdr:cNvPr id="434" name="Text Box 224"/>
        <xdr:cNvSpPr txBox="1">
          <a:spLocks noChangeArrowheads="1"/>
        </xdr:cNvSpPr>
      </xdr:nvSpPr>
      <xdr:spPr>
        <a:xfrm>
          <a:off x="4867275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143</xdr:row>
      <xdr:rowOff>0</xdr:rowOff>
    </xdr:from>
    <xdr:ext cx="76200" cy="200025"/>
    <xdr:sp>
      <xdr:nvSpPr>
        <xdr:cNvPr id="435" name="Text Box 225"/>
        <xdr:cNvSpPr txBox="1">
          <a:spLocks noChangeArrowheads="1"/>
        </xdr:cNvSpPr>
      </xdr:nvSpPr>
      <xdr:spPr>
        <a:xfrm>
          <a:off x="4867275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143</xdr:row>
      <xdr:rowOff>0</xdr:rowOff>
    </xdr:from>
    <xdr:ext cx="76200" cy="200025"/>
    <xdr:sp>
      <xdr:nvSpPr>
        <xdr:cNvPr id="436" name="Text Box 226"/>
        <xdr:cNvSpPr txBox="1">
          <a:spLocks noChangeArrowheads="1"/>
        </xdr:cNvSpPr>
      </xdr:nvSpPr>
      <xdr:spPr>
        <a:xfrm>
          <a:off x="4867275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143</xdr:row>
      <xdr:rowOff>0</xdr:rowOff>
    </xdr:from>
    <xdr:ext cx="76200" cy="200025"/>
    <xdr:sp>
      <xdr:nvSpPr>
        <xdr:cNvPr id="437" name="Text Box 227"/>
        <xdr:cNvSpPr txBox="1">
          <a:spLocks noChangeArrowheads="1"/>
        </xdr:cNvSpPr>
      </xdr:nvSpPr>
      <xdr:spPr>
        <a:xfrm>
          <a:off x="4867275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143</xdr:row>
      <xdr:rowOff>0</xdr:rowOff>
    </xdr:from>
    <xdr:ext cx="76200" cy="200025"/>
    <xdr:sp>
      <xdr:nvSpPr>
        <xdr:cNvPr id="438" name="Text Box 228"/>
        <xdr:cNvSpPr txBox="1">
          <a:spLocks noChangeArrowheads="1"/>
        </xdr:cNvSpPr>
      </xdr:nvSpPr>
      <xdr:spPr>
        <a:xfrm>
          <a:off x="4867275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143</xdr:row>
      <xdr:rowOff>0</xdr:rowOff>
    </xdr:from>
    <xdr:ext cx="76200" cy="200025"/>
    <xdr:sp>
      <xdr:nvSpPr>
        <xdr:cNvPr id="439" name="Text Box 229"/>
        <xdr:cNvSpPr txBox="1">
          <a:spLocks noChangeArrowheads="1"/>
        </xdr:cNvSpPr>
      </xdr:nvSpPr>
      <xdr:spPr>
        <a:xfrm>
          <a:off x="4867275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143</xdr:row>
      <xdr:rowOff>0</xdr:rowOff>
    </xdr:from>
    <xdr:ext cx="76200" cy="200025"/>
    <xdr:sp>
      <xdr:nvSpPr>
        <xdr:cNvPr id="440" name="Text Box 230"/>
        <xdr:cNvSpPr txBox="1">
          <a:spLocks noChangeArrowheads="1"/>
        </xdr:cNvSpPr>
      </xdr:nvSpPr>
      <xdr:spPr>
        <a:xfrm>
          <a:off x="4867275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143</xdr:row>
      <xdr:rowOff>0</xdr:rowOff>
    </xdr:from>
    <xdr:ext cx="76200" cy="200025"/>
    <xdr:sp>
      <xdr:nvSpPr>
        <xdr:cNvPr id="441" name="Text Box 231"/>
        <xdr:cNvSpPr txBox="1">
          <a:spLocks noChangeArrowheads="1"/>
        </xdr:cNvSpPr>
      </xdr:nvSpPr>
      <xdr:spPr>
        <a:xfrm>
          <a:off x="4867275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'</a:t>
          </a:r>
        </a:p>
      </xdr:txBody>
    </xdr:sp>
    <xdr:clientData/>
  </xdr:oneCellAnchor>
  <xdr:oneCellAnchor>
    <xdr:from>
      <xdr:col>7</xdr:col>
      <xdr:colOff>0</xdr:colOff>
      <xdr:row>143</xdr:row>
      <xdr:rowOff>0</xdr:rowOff>
    </xdr:from>
    <xdr:ext cx="76200" cy="200025"/>
    <xdr:sp>
      <xdr:nvSpPr>
        <xdr:cNvPr id="442" name="Text Box 232"/>
        <xdr:cNvSpPr txBox="1">
          <a:spLocks noChangeArrowheads="1"/>
        </xdr:cNvSpPr>
      </xdr:nvSpPr>
      <xdr:spPr>
        <a:xfrm>
          <a:off x="4867275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143</xdr:row>
      <xdr:rowOff>0</xdr:rowOff>
    </xdr:from>
    <xdr:ext cx="76200" cy="200025"/>
    <xdr:sp>
      <xdr:nvSpPr>
        <xdr:cNvPr id="443" name="Text Box 233"/>
        <xdr:cNvSpPr txBox="1">
          <a:spLocks noChangeArrowheads="1"/>
        </xdr:cNvSpPr>
      </xdr:nvSpPr>
      <xdr:spPr>
        <a:xfrm>
          <a:off x="4867275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8</xdr:col>
      <xdr:colOff>0</xdr:colOff>
      <xdr:row>143</xdr:row>
      <xdr:rowOff>0</xdr:rowOff>
    </xdr:from>
    <xdr:ext cx="76200" cy="200025"/>
    <xdr:sp>
      <xdr:nvSpPr>
        <xdr:cNvPr id="444" name="Text Box 234"/>
        <xdr:cNvSpPr txBox="1">
          <a:spLocks noChangeArrowheads="1"/>
        </xdr:cNvSpPr>
      </xdr:nvSpPr>
      <xdr:spPr>
        <a:xfrm>
          <a:off x="5305425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8</xdr:col>
      <xdr:colOff>0</xdr:colOff>
      <xdr:row>143</xdr:row>
      <xdr:rowOff>0</xdr:rowOff>
    </xdr:from>
    <xdr:ext cx="76200" cy="200025"/>
    <xdr:sp>
      <xdr:nvSpPr>
        <xdr:cNvPr id="445" name="Text Box 235"/>
        <xdr:cNvSpPr txBox="1">
          <a:spLocks noChangeArrowheads="1"/>
        </xdr:cNvSpPr>
      </xdr:nvSpPr>
      <xdr:spPr>
        <a:xfrm>
          <a:off x="5305425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9</xdr:col>
      <xdr:colOff>0</xdr:colOff>
      <xdr:row>143</xdr:row>
      <xdr:rowOff>0</xdr:rowOff>
    </xdr:from>
    <xdr:ext cx="76200" cy="200025"/>
    <xdr:sp>
      <xdr:nvSpPr>
        <xdr:cNvPr id="446" name="Text Box 236"/>
        <xdr:cNvSpPr txBox="1">
          <a:spLocks noChangeArrowheads="1"/>
        </xdr:cNvSpPr>
      </xdr:nvSpPr>
      <xdr:spPr>
        <a:xfrm>
          <a:off x="5743575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9</xdr:col>
      <xdr:colOff>0</xdr:colOff>
      <xdr:row>143</xdr:row>
      <xdr:rowOff>0</xdr:rowOff>
    </xdr:from>
    <xdr:ext cx="76200" cy="200025"/>
    <xdr:sp>
      <xdr:nvSpPr>
        <xdr:cNvPr id="447" name="Text Box 237"/>
        <xdr:cNvSpPr txBox="1">
          <a:spLocks noChangeArrowheads="1"/>
        </xdr:cNvSpPr>
      </xdr:nvSpPr>
      <xdr:spPr>
        <a:xfrm>
          <a:off x="5743575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10</xdr:col>
      <xdr:colOff>0</xdr:colOff>
      <xdr:row>143</xdr:row>
      <xdr:rowOff>0</xdr:rowOff>
    </xdr:from>
    <xdr:ext cx="76200" cy="200025"/>
    <xdr:sp>
      <xdr:nvSpPr>
        <xdr:cNvPr id="448" name="Text Box 238"/>
        <xdr:cNvSpPr txBox="1">
          <a:spLocks noChangeArrowheads="1"/>
        </xdr:cNvSpPr>
      </xdr:nvSpPr>
      <xdr:spPr>
        <a:xfrm>
          <a:off x="6181725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10</xdr:col>
      <xdr:colOff>0</xdr:colOff>
      <xdr:row>143</xdr:row>
      <xdr:rowOff>0</xdr:rowOff>
    </xdr:from>
    <xdr:ext cx="76200" cy="200025"/>
    <xdr:sp>
      <xdr:nvSpPr>
        <xdr:cNvPr id="449" name="Text Box 239"/>
        <xdr:cNvSpPr txBox="1">
          <a:spLocks noChangeArrowheads="1"/>
        </xdr:cNvSpPr>
      </xdr:nvSpPr>
      <xdr:spPr>
        <a:xfrm>
          <a:off x="6181725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11</xdr:col>
      <xdr:colOff>0</xdr:colOff>
      <xdr:row>143</xdr:row>
      <xdr:rowOff>0</xdr:rowOff>
    </xdr:from>
    <xdr:ext cx="76200" cy="200025"/>
    <xdr:sp>
      <xdr:nvSpPr>
        <xdr:cNvPr id="450" name="Text Box 240"/>
        <xdr:cNvSpPr txBox="1">
          <a:spLocks noChangeArrowheads="1"/>
        </xdr:cNvSpPr>
      </xdr:nvSpPr>
      <xdr:spPr>
        <a:xfrm>
          <a:off x="6619875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11</xdr:col>
      <xdr:colOff>0</xdr:colOff>
      <xdr:row>143</xdr:row>
      <xdr:rowOff>0</xdr:rowOff>
    </xdr:from>
    <xdr:ext cx="76200" cy="200025"/>
    <xdr:sp>
      <xdr:nvSpPr>
        <xdr:cNvPr id="451" name="Text Box 241"/>
        <xdr:cNvSpPr txBox="1">
          <a:spLocks noChangeArrowheads="1"/>
        </xdr:cNvSpPr>
      </xdr:nvSpPr>
      <xdr:spPr>
        <a:xfrm>
          <a:off x="6619875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12</xdr:col>
      <xdr:colOff>0</xdr:colOff>
      <xdr:row>143</xdr:row>
      <xdr:rowOff>0</xdr:rowOff>
    </xdr:from>
    <xdr:ext cx="76200" cy="200025"/>
    <xdr:sp>
      <xdr:nvSpPr>
        <xdr:cNvPr id="452" name="Text Box 242"/>
        <xdr:cNvSpPr txBox="1">
          <a:spLocks noChangeArrowheads="1"/>
        </xdr:cNvSpPr>
      </xdr:nvSpPr>
      <xdr:spPr>
        <a:xfrm>
          <a:off x="7143750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12</xdr:col>
      <xdr:colOff>0</xdr:colOff>
      <xdr:row>143</xdr:row>
      <xdr:rowOff>0</xdr:rowOff>
    </xdr:from>
    <xdr:ext cx="76200" cy="200025"/>
    <xdr:sp>
      <xdr:nvSpPr>
        <xdr:cNvPr id="453" name="Text Box 243"/>
        <xdr:cNvSpPr txBox="1">
          <a:spLocks noChangeArrowheads="1"/>
        </xdr:cNvSpPr>
      </xdr:nvSpPr>
      <xdr:spPr>
        <a:xfrm>
          <a:off x="7143750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13</xdr:col>
      <xdr:colOff>0</xdr:colOff>
      <xdr:row>143</xdr:row>
      <xdr:rowOff>0</xdr:rowOff>
    </xdr:from>
    <xdr:ext cx="76200" cy="200025"/>
    <xdr:sp>
      <xdr:nvSpPr>
        <xdr:cNvPr id="454" name="Text Box 244"/>
        <xdr:cNvSpPr txBox="1">
          <a:spLocks noChangeArrowheads="1"/>
        </xdr:cNvSpPr>
      </xdr:nvSpPr>
      <xdr:spPr>
        <a:xfrm>
          <a:off x="7667625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13</xdr:col>
      <xdr:colOff>0</xdr:colOff>
      <xdr:row>143</xdr:row>
      <xdr:rowOff>0</xdr:rowOff>
    </xdr:from>
    <xdr:ext cx="76200" cy="200025"/>
    <xdr:sp>
      <xdr:nvSpPr>
        <xdr:cNvPr id="455" name="Text Box 245"/>
        <xdr:cNvSpPr txBox="1">
          <a:spLocks noChangeArrowheads="1"/>
        </xdr:cNvSpPr>
      </xdr:nvSpPr>
      <xdr:spPr>
        <a:xfrm>
          <a:off x="7667625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6"/>
  <sheetViews>
    <sheetView showZero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7109375" style="2" customWidth="1"/>
    <col min="2" max="2" width="36.421875" style="2" customWidth="1"/>
    <col min="3" max="7" width="6.57421875" style="2" bestFit="1" customWidth="1"/>
    <col min="8" max="8" width="6.57421875" style="15" customWidth="1"/>
    <col min="9" max="11" width="6.57421875" style="15" bestFit="1" customWidth="1"/>
    <col min="12" max="13" width="7.8515625" style="15" bestFit="1" customWidth="1"/>
    <col min="14" max="14" width="7.8515625" style="15" customWidth="1"/>
    <col min="15" max="15" width="7.8515625" style="15" bestFit="1" customWidth="1"/>
    <col min="16" max="16" width="7.8515625" style="15" customWidth="1"/>
    <col min="17" max="19" width="4.421875" style="15" bestFit="1" customWidth="1"/>
    <col min="20" max="21" width="4.421875" style="7" bestFit="1" customWidth="1"/>
    <col min="22" max="16384" width="9.140625" style="7" customWidth="1"/>
  </cols>
  <sheetData>
    <row r="1" spans="1:19" ht="12" customHeight="1">
      <c r="A1" s="32" t="s">
        <v>62</v>
      </c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</row>
    <row r="2" ht="12" customHeight="1">
      <c r="A2" s="33" t="s">
        <v>142</v>
      </c>
    </row>
    <row r="3" spans="1:19" ht="12" customHeight="1">
      <c r="A3" s="33" t="s">
        <v>143</v>
      </c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20"/>
    </row>
    <row r="4" spans="1:21" ht="11.25" customHeight="1">
      <c r="A4" s="63" t="s">
        <v>59</v>
      </c>
      <c r="B4" s="65" t="s">
        <v>60</v>
      </c>
      <c r="C4" s="67" t="s">
        <v>137</v>
      </c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9"/>
      <c r="Q4" s="68" t="s">
        <v>63</v>
      </c>
      <c r="R4" s="68"/>
      <c r="S4" s="68"/>
      <c r="T4" s="68"/>
      <c r="U4" s="68"/>
    </row>
    <row r="5" spans="1:21" ht="10.5" customHeight="1">
      <c r="A5" s="64"/>
      <c r="B5" s="66"/>
      <c r="C5" s="16">
        <v>2001</v>
      </c>
      <c r="D5" s="16">
        <v>2002</v>
      </c>
      <c r="E5" s="17">
        <v>2003</v>
      </c>
      <c r="F5" s="17">
        <v>2004</v>
      </c>
      <c r="G5" s="17">
        <v>2005</v>
      </c>
      <c r="H5" s="17">
        <v>2006</v>
      </c>
      <c r="I5" s="17">
        <v>2007</v>
      </c>
      <c r="J5" s="17">
        <v>2008</v>
      </c>
      <c r="K5" s="17">
        <v>2009</v>
      </c>
      <c r="L5" s="17">
        <v>2010</v>
      </c>
      <c r="M5" s="17">
        <v>2011</v>
      </c>
      <c r="N5" s="17">
        <v>2012</v>
      </c>
      <c r="O5" s="28">
        <v>2013</v>
      </c>
      <c r="P5" s="29">
        <v>2014</v>
      </c>
      <c r="Q5" s="31">
        <v>2001</v>
      </c>
      <c r="R5" s="31">
        <v>2002</v>
      </c>
      <c r="S5" s="17">
        <v>2006</v>
      </c>
      <c r="T5" s="17">
        <v>2010</v>
      </c>
      <c r="U5" s="27">
        <v>2014</v>
      </c>
    </row>
    <row r="6" spans="1:21" ht="10.5" customHeight="1">
      <c r="A6" s="35">
        <v>2</v>
      </c>
      <c r="B6" s="36" t="s">
        <v>50</v>
      </c>
      <c r="C6" s="18">
        <v>6305.63266</v>
      </c>
      <c r="D6" s="18">
        <v>6310.70414</v>
      </c>
      <c r="E6" s="18">
        <v>5801.00813</v>
      </c>
      <c r="F6" s="18">
        <v>6120.36854</v>
      </c>
      <c r="G6" s="18">
        <v>5916.68797</v>
      </c>
      <c r="H6" s="52">
        <v>6932.29375</v>
      </c>
      <c r="I6" s="52">
        <v>6926.94731</v>
      </c>
      <c r="J6" s="52">
        <v>7031.23306</v>
      </c>
      <c r="K6" s="52">
        <v>7724.70156</v>
      </c>
      <c r="L6" s="52">
        <v>9327.22608</v>
      </c>
      <c r="M6" s="52">
        <v>12457.2208</v>
      </c>
      <c r="N6" s="52">
        <v>28831.30743</v>
      </c>
      <c r="O6" s="52">
        <v>65145.01675</v>
      </c>
      <c r="P6" s="53">
        <v>68223.64071</v>
      </c>
      <c r="Q6" s="25">
        <f aca="true" t="shared" si="0" ref="Q6:Q37">+C6*100/(C$135-C$134)</f>
        <v>1.7217629817489184</v>
      </c>
      <c r="R6" s="25">
        <f aca="true" t="shared" si="1" ref="R6:R37">+D6*100/(D$135-D$134)</f>
        <v>1.6326433948196175</v>
      </c>
      <c r="S6" s="25">
        <f aca="true" t="shared" si="2" ref="S6:S37">+H6*100/(H$135-H$134)</f>
        <v>1.0896447613061089</v>
      </c>
      <c r="T6" s="25">
        <f aca="true" t="shared" si="3" ref="T6:T37">+L6*100/(L$135-L$134)</f>
        <v>0.9612116683332608</v>
      </c>
      <c r="U6" s="25">
        <f aca="true" t="shared" si="4" ref="U6:U37">+P6*100/(P$135-P$134)</f>
        <v>5.090219714681908</v>
      </c>
    </row>
    <row r="7" spans="1:21" ht="10.5" customHeight="1">
      <c r="A7" s="37">
        <v>104</v>
      </c>
      <c r="B7" s="38" t="s">
        <v>77</v>
      </c>
      <c r="C7" s="19"/>
      <c r="D7" s="19">
        <v>1.20755</v>
      </c>
      <c r="E7" s="19">
        <v>2.89812</v>
      </c>
      <c r="F7" s="19">
        <v>2.89812</v>
      </c>
      <c r="G7" s="19">
        <v>3.19057</v>
      </c>
      <c r="H7" s="54">
        <v>3.6</v>
      </c>
      <c r="I7" s="54">
        <v>2.7</v>
      </c>
      <c r="J7" s="54">
        <v>2.4</v>
      </c>
      <c r="K7" s="54">
        <v>0.6</v>
      </c>
      <c r="L7" s="54"/>
      <c r="M7" s="54">
        <v>130.28</v>
      </c>
      <c r="N7" s="54">
        <v>159.456</v>
      </c>
      <c r="O7" s="54">
        <v>149.406</v>
      </c>
      <c r="P7" s="55">
        <v>144.156</v>
      </c>
      <c r="Q7" s="24">
        <f t="shared" si="0"/>
        <v>0</v>
      </c>
      <c r="R7" s="24">
        <f t="shared" si="1"/>
        <v>0.0003124054761049896</v>
      </c>
      <c r="S7" s="24">
        <f t="shared" si="2"/>
        <v>0.0005658619328850558</v>
      </c>
      <c r="T7" s="24">
        <f t="shared" si="3"/>
        <v>0</v>
      </c>
      <c r="U7" s="24">
        <f t="shared" si="4"/>
        <v>0.010755593010768906</v>
      </c>
    </row>
    <row r="8" spans="1:21" ht="10.5" customHeight="1">
      <c r="A8" s="37">
        <v>122</v>
      </c>
      <c r="B8" s="38" t="s">
        <v>78</v>
      </c>
      <c r="C8" s="19"/>
      <c r="D8" s="19"/>
      <c r="E8" s="19"/>
      <c r="F8" s="19">
        <v>4.8302</v>
      </c>
      <c r="G8" s="19">
        <v>0.48302</v>
      </c>
      <c r="H8" s="54"/>
      <c r="I8" s="54"/>
      <c r="J8" s="54">
        <v>2.1</v>
      </c>
      <c r="K8" s="54">
        <v>4.2</v>
      </c>
      <c r="L8" s="54"/>
      <c r="M8" s="54">
        <v>27.12</v>
      </c>
      <c r="N8" s="54">
        <v>13.68</v>
      </c>
      <c r="O8" s="54">
        <v>0.8</v>
      </c>
      <c r="P8" s="55">
        <v>2.8</v>
      </c>
      <c r="Q8" s="24">
        <f t="shared" si="0"/>
        <v>0</v>
      </c>
      <c r="R8" s="24">
        <f t="shared" si="1"/>
        <v>0</v>
      </c>
      <c r="S8" s="24">
        <f t="shared" si="2"/>
        <v>0</v>
      </c>
      <c r="T8" s="24">
        <f t="shared" si="3"/>
        <v>0</v>
      </c>
      <c r="U8" s="24">
        <f t="shared" si="4"/>
        <v>0.00020891021136930086</v>
      </c>
    </row>
    <row r="9" spans="1:21" ht="10.5" customHeight="1">
      <c r="A9" s="37">
        <v>1</v>
      </c>
      <c r="B9" s="38" t="s">
        <v>0</v>
      </c>
      <c r="C9" s="19">
        <v>22690.86332</v>
      </c>
      <c r="D9" s="19">
        <v>20266.85705</v>
      </c>
      <c r="E9" s="19">
        <v>22703.7471</v>
      </c>
      <c r="F9" s="19">
        <v>28763.08562</v>
      </c>
      <c r="G9" s="19">
        <v>31023.49704</v>
      </c>
      <c r="H9" s="54">
        <v>34277.5346</v>
      </c>
      <c r="I9" s="54">
        <v>37200.63563</v>
      </c>
      <c r="J9" s="54">
        <v>43198.23642</v>
      </c>
      <c r="K9" s="54">
        <v>52066.64955</v>
      </c>
      <c r="L9" s="54">
        <v>62837.62958</v>
      </c>
      <c r="M9" s="54">
        <v>71149.28002</v>
      </c>
      <c r="N9" s="54">
        <v>69148.23399</v>
      </c>
      <c r="O9" s="54">
        <v>72562.56319</v>
      </c>
      <c r="P9" s="55">
        <v>78176.73024</v>
      </c>
      <c r="Q9" s="24">
        <f t="shared" si="0"/>
        <v>6.195776156789374</v>
      </c>
      <c r="R9" s="24">
        <f t="shared" si="1"/>
        <v>5.243242206001421</v>
      </c>
      <c r="S9" s="24">
        <f t="shared" si="2"/>
        <v>5.387875550913995</v>
      </c>
      <c r="T9" s="24">
        <f t="shared" si="3"/>
        <v>6.4756940857489385</v>
      </c>
      <c r="U9" s="24">
        <f t="shared" si="4"/>
        <v>5.832827585214005</v>
      </c>
    </row>
    <row r="10" spans="1:21" ht="10.5" customHeight="1">
      <c r="A10" s="37">
        <v>46</v>
      </c>
      <c r="B10" s="38" t="s">
        <v>1</v>
      </c>
      <c r="C10" s="19">
        <v>3441.93922</v>
      </c>
      <c r="D10" s="19">
        <v>3463.92973</v>
      </c>
      <c r="E10" s="19">
        <v>4175.64026</v>
      </c>
      <c r="F10" s="19">
        <v>5178.74808</v>
      </c>
      <c r="G10" s="19">
        <v>5617.14688</v>
      </c>
      <c r="H10" s="54">
        <v>6052.00094</v>
      </c>
      <c r="I10" s="54">
        <v>6473.84341</v>
      </c>
      <c r="J10" s="54">
        <v>7139.32109</v>
      </c>
      <c r="K10" s="54">
        <v>7620.3652</v>
      </c>
      <c r="L10" s="54">
        <v>8139.38541</v>
      </c>
      <c r="M10" s="54">
        <v>8609.18179</v>
      </c>
      <c r="N10" s="54">
        <v>8693.07141</v>
      </c>
      <c r="O10" s="54">
        <v>9414.44895</v>
      </c>
      <c r="P10" s="55">
        <v>9524.7906</v>
      </c>
      <c r="Q10" s="24">
        <f t="shared" si="0"/>
        <v>0.9398269537676726</v>
      </c>
      <c r="R10" s="24">
        <f t="shared" si="1"/>
        <v>0.8961538789241673</v>
      </c>
      <c r="S10" s="24">
        <f t="shared" si="2"/>
        <v>0.9512769304807154</v>
      </c>
      <c r="T10" s="24">
        <f t="shared" si="3"/>
        <v>0.8387994632111996</v>
      </c>
      <c r="U10" s="24">
        <f t="shared" si="4"/>
        <v>0.7106521491051179</v>
      </c>
    </row>
    <row r="11" spans="1:21" ht="10.5" customHeight="1">
      <c r="A11" s="37">
        <v>108</v>
      </c>
      <c r="B11" s="38" t="s">
        <v>65</v>
      </c>
      <c r="C11" s="19"/>
      <c r="D11" s="19"/>
      <c r="E11" s="19"/>
      <c r="F11" s="19"/>
      <c r="G11" s="19"/>
      <c r="H11" s="54"/>
      <c r="I11" s="54"/>
      <c r="J11" s="54"/>
      <c r="K11" s="54"/>
      <c r="L11" s="54"/>
      <c r="M11" s="54">
        <v>33.7</v>
      </c>
      <c r="N11" s="54">
        <v>78.36</v>
      </c>
      <c r="O11" s="54">
        <v>111.2</v>
      </c>
      <c r="P11" s="55">
        <v>103.4</v>
      </c>
      <c r="Q11" s="24">
        <f t="shared" si="0"/>
        <v>0</v>
      </c>
      <c r="R11" s="24">
        <f t="shared" si="1"/>
        <v>0</v>
      </c>
      <c r="S11" s="24">
        <f t="shared" si="2"/>
        <v>0</v>
      </c>
      <c r="T11" s="24">
        <f t="shared" si="3"/>
        <v>0</v>
      </c>
      <c r="U11" s="24">
        <f t="shared" si="4"/>
        <v>0.007714755662709182</v>
      </c>
    </row>
    <row r="12" spans="1:21" ht="10.5" customHeight="1">
      <c r="A12" s="37">
        <v>99</v>
      </c>
      <c r="B12" s="38" t="s">
        <v>66</v>
      </c>
      <c r="C12" s="19"/>
      <c r="D12" s="19"/>
      <c r="E12" s="19"/>
      <c r="F12" s="19"/>
      <c r="G12" s="19"/>
      <c r="H12" s="54"/>
      <c r="I12" s="54"/>
      <c r="J12" s="54"/>
      <c r="K12" s="54"/>
      <c r="L12" s="54"/>
      <c r="M12" s="54">
        <v>54.96</v>
      </c>
      <c r="N12" s="54">
        <v>141.48</v>
      </c>
      <c r="O12" s="54">
        <v>327.2</v>
      </c>
      <c r="P12" s="55">
        <v>424.1</v>
      </c>
      <c r="Q12" s="24">
        <f t="shared" si="0"/>
        <v>0</v>
      </c>
      <c r="R12" s="24">
        <f t="shared" si="1"/>
        <v>0</v>
      </c>
      <c r="S12" s="24">
        <f t="shared" si="2"/>
        <v>0</v>
      </c>
      <c r="T12" s="24">
        <f t="shared" si="3"/>
        <v>0</v>
      </c>
      <c r="U12" s="24">
        <f t="shared" si="4"/>
        <v>0.03164243594347161</v>
      </c>
    </row>
    <row r="13" spans="1:21" ht="10.5" customHeight="1">
      <c r="A13" s="37">
        <v>80</v>
      </c>
      <c r="B13" s="38" t="s">
        <v>2</v>
      </c>
      <c r="C13" s="19">
        <v>866.58954</v>
      </c>
      <c r="D13" s="19">
        <v>733.50509</v>
      </c>
      <c r="E13" s="19">
        <v>869.05121</v>
      </c>
      <c r="F13" s="19">
        <v>1196.18366</v>
      </c>
      <c r="G13" s="19">
        <v>1270.85272</v>
      </c>
      <c r="H13" s="54">
        <v>1411.4221</v>
      </c>
      <c r="I13" s="54">
        <v>1664.60367</v>
      </c>
      <c r="J13" s="54">
        <v>1933.5194</v>
      </c>
      <c r="K13" s="54">
        <v>1956.08584</v>
      </c>
      <c r="L13" s="54">
        <v>2103.13554</v>
      </c>
      <c r="M13" s="54">
        <v>2033.56217</v>
      </c>
      <c r="N13" s="54">
        <v>2052.70114</v>
      </c>
      <c r="O13" s="54">
        <v>2128.29366</v>
      </c>
      <c r="P13" s="55">
        <v>2105.56219</v>
      </c>
      <c r="Q13" s="24">
        <f t="shared" si="0"/>
        <v>0.23662364599951557</v>
      </c>
      <c r="R13" s="24">
        <f t="shared" si="1"/>
        <v>0.18976523279937335</v>
      </c>
      <c r="S13" s="24">
        <f t="shared" si="2"/>
        <v>0.2218527882285235</v>
      </c>
      <c r="T13" s="24">
        <f t="shared" si="3"/>
        <v>0.21673736690795145</v>
      </c>
      <c r="U13" s="24">
        <f t="shared" si="4"/>
        <v>0.1570976579157529</v>
      </c>
    </row>
    <row r="14" spans="1:21" ht="10.5" customHeight="1">
      <c r="A14" s="37">
        <v>63</v>
      </c>
      <c r="B14" s="38" t="s">
        <v>3</v>
      </c>
      <c r="C14" s="19">
        <v>1841.23515</v>
      </c>
      <c r="D14" s="19">
        <v>1759.25866</v>
      </c>
      <c r="E14" s="19">
        <v>1942.80702</v>
      </c>
      <c r="F14" s="19">
        <v>2296.39373</v>
      </c>
      <c r="G14" s="19">
        <v>2746.26343</v>
      </c>
      <c r="H14" s="54">
        <v>3402.43024</v>
      </c>
      <c r="I14" s="54">
        <v>3397.84728</v>
      </c>
      <c r="J14" s="54">
        <v>3459.59897</v>
      </c>
      <c r="K14" s="54">
        <v>3918.65355</v>
      </c>
      <c r="L14" s="54">
        <v>4285.09428</v>
      </c>
      <c r="M14" s="54">
        <v>4421.18472</v>
      </c>
      <c r="N14" s="54">
        <v>4898.29169</v>
      </c>
      <c r="O14" s="54">
        <v>5383.96778</v>
      </c>
      <c r="P14" s="55">
        <v>5337.8841</v>
      </c>
      <c r="Q14" s="24">
        <f t="shared" si="0"/>
        <v>0.5027521730016091</v>
      </c>
      <c r="R14" s="24">
        <f t="shared" si="1"/>
        <v>0.4551381220397715</v>
      </c>
      <c r="S14" s="24">
        <f t="shared" si="2"/>
        <v>0.5348071533647124</v>
      </c>
      <c r="T14" s="24">
        <f t="shared" si="3"/>
        <v>0.44159781123736985</v>
      </c>
      <c r="U14" s="24">
        <f t="shared" si="4"/>
        <v>0.3982637484270823</v>
      </c>
    </row>
    <row r="15" spans="1:21" ht="10.5" customHeight="1">
      <c r="A15" s="37">
        <v>57</v>
      </c>
      <c r="B15" s="38" t="s">
        <v>4</v>
      </c>
      <c r="C15" s="19">
        <v>1852.01609</v>
      </c>
      <c r="D15" s="19">
        <v>1720.37752</v>
      </c>
      <c r="E15" s="19">
        <v>2033.17525</v>
      </c>
      <c r="F15" s="19">
        <v>2787.05819</v>
      </c>
      <c r="G15" s="19">
        <v>2970.23568</v>
      </c>
      <c r="H15" s="54">
        <v>3419.89281</v>
      </c>
      <c r="I15" s="54">
        <v>3821.98988</v>
      </c>
      <c r="J15" s="54">
        <v>4066.35177</v>
      </c>
      <c r="K15" s="54">
        <v>4524.60484</v>
      </c>
      <c r="L15" s="54">
        <v>5106.01486</v>
      </c>
      <c r="M15" s="54">
        <v>5356.79647</v>
      </c>
      <c r="N15" s="54">
        <v>5666.087</v>
      </c>
      <c r="O15" s="54">
        <v>6212.51025</v>
      </c>
      <c r="P15" s="55">
        <v>6339.63917</v>
      </c>
      <c r="Q15" s="24">
        <f t="shared" si="0"/>
        <v>0.5056959257384608</v>
      </c>
      <c r="R15" s="24">
        <f t="shared" si="1"/>
        <v>0.4450791753682426</v>
      </c>
      <c r="S15" s="24">
        <f t="shared" si="2"/>
        <v>0.5375519877017514</v>
      </c>
      <c r="T15" s="24">
        <f t="shared" si="3"/>
        <v>0.5261972873841846</v>
      </c>
      <c r="U15" s="24">
        <f t="shared" si="4"/>
        <v>0.4730054853606426</v>
      </c>
    </row>
    <row r="16" spans="1:21" ht="10.5" customHeight="1">
      <c r="A16" s="37">
        <v>65</v>
      </c>
      <c r="B16" s="38" t="s">
        <v>5</v>
      </c>
      <c r="C16" s="19">
        <v>1356.9459</v>
      </c>
      <c r="D16" s="19">
        <v>1537.07558</v>
      </c>
      <c r="E16" s="19">
        <v>1758.37144</v>
      </c>
      <c r="F16" s="19">
        <v>2188.61058</v>
      </c>
      <c r="G16" s="19">
        <v>2128.16475</v>
      </c>
      <c r="H16" s="54">
        <v>2550.55958</v>
      </c>
      <c r="I16" s="54">
        <v>2848.81044</v>
      </c>
      <c r="J16" s="54">
        <v>2925.56516</v>
      </c>
      <c r="K16" s="54">
        <v>3020.65428</v>
      </c>
      <c r="L16" s="54">
        <v>3388.39574</v>
      </c>
      <c r="M16" s="54">
        <v>3489.46547</v>
      </c>
      <c r="N16" s="54">
        <v>3766.67726</v>
      </c>
      <c r="O16" s="54">
        <v>4690.84723</v>
      </c>
      <c r="P16" s="55">
        <v>4964.78586</v>
      </c>
      <c r="Q16" s="24">
        <f t="shared" si="0"/>
        <v>0.3705162264964495</v>
      </c>
      <c r="R16" s="24">
        <f t="shared" si="1"/>
        <v>0.3976570977427461</v>
      </c>
      <c r="S16" s="24">
        <f t="shared" si="2"/>
        <v>0.40090682607702677</v>
      </c>
      <c r="T16" s="24">
        <f t="shared" si="3"/>
        <v>0.34918908304393903</v>
      </c>
      <c r="U16" s="24">
        <f t="shared" si="4"/>
        <v>0.3704265940771129</v>
      </c>
    </row>
    <row r="17" spans="1:21" ht="10.5" customHeight="1">
      <c r="A17" s="37">
        <v>92</v>
      </c>
      <c r="B17" s="38" t="s">
        <v>67</v>
      </c>
      <c r="C17" s="19"/>
      <c r="D17" s="19"/>
      <c r="E17" s="19"/>
      <c r="F17" s="19"/>
      <c r="G17" s="19"/>
      <c r="H17" s="54"/>
      <c r="I17" s="54"/>
      <c r="J17" s="54"/>
      <c r="K17" s="54"/>
      <c r="L17" s="54"/>
      <c r="M17" s="54">
        <v>90.16</v>
      </c>
      <c r="N17" s="54">
        <v>458.5</v>
      </c>
      <c r="O17" s="54">
        <v>823.1</v>
      </c>
      <c r="P17" s="55">
        <v>855.9</v>
      </c>
      <c r="Q17" s="24">
        <f t="shared" si="0"/>
        <v>0</v>
      </c>
      <c r="R17" s="24">
        <f t="shared" si="1"/>
        <v>0</v>
      </c>
      <c r="S17" s="24">
        <f t="shared" si="2"/>
        <v>0</v>
      </c>
      <c r="T17" s="24">
        <f t="shared" si="3"/>
        <v>0</v>
      </c>
      <c r="U17" s="24">
        <f t="shared" si="4"/>
        <v>0.06385937496820879</v>
      </c>
    </row>
    <row r="18" spans="1:21" ht="10.5" customHeight="1">
      <c r="A18" s="37">
        <v>117</v>
      </c>
      <c r="B18" s="38" t="s">
        <v>79</v>
      </c>
      <c r="C18" s="19"/>
      <c r="D18" s="19"/>
      <c r="E18" s="19"/>
      <c r="F18" s="19"/>
      <c r="G18" s="19">
        <v>16.15568</v>
      </c>
      <c r="H18" s="54">
        <v>36.10904</v>
      </c>
      <c r="I18" s="54">
        <v>19.07</v>
      </c>
      <c r="J18" s="54">
        <v>97.148</v>
      </c>
      <c r="K18" s="54">
        <v>101.29</v>
      </c>
      <c r="L18" s="54">
        <v>87.12</v>
      </c>
      <c r="M18" s="54">
        <v>24.64</v>
      </c>
      <c r="N18" s="54">
        <v>10.58</v>
      </c>
      <c r="O18" s="54">
        <v>11.6</v>
      </c>
      <c r="P18" s="55">
        <v>6.8</v>
      </c>
      <c r="Q18" s="24">
        <f t="shared" si="0"/>
        <v>0</v>
      </c>
      <c r="R18" s="24">
        <f t="shared" si="1"/>
        <v>0</v>
      </c>
      <c r="S18" s="24">
        <f t="shared" si="2"/>
        <v>0.005675758658062166</v>
      </c>
      <c r="T18" s="24">
        <f t="shared" si="3"/>
        <v>0.008978099150481155</v>
      </c>
      <c r="U18" s="24">
        <f t="shared" si="4"/>
        <v>0.0005073533704683021</v>
      </c>
    </row>
    <row r="19" spans="1:21" ht="10.5" customHeight="1">
      <c r="A19" s="37">
        <v>53</v>
      </c>
      <c r="B19" s="38" t="s">
        <v>6</v>
      </c>
      <c r="C19" s="19">
        <v>2444.01319</v>
      </c>
      <c r="D19" s="19">
        <v>2643.84737</v>
      </c>
      <c r="E19" s="19">
        <v>2629.0912</v>
      </c>
      <c r="F19" s="19">
        <v>2991.59891</v>
      </c>
      <c r="G19" s="19">
        <v>3146.29317</v>
      </c>
      <c r="H19" s="54">
        <v>3518.02738</v>
      </c>
      <c r="I19" s="54">
        <v>4033.04034</v>
      </c>
      <c r="J19" s="54">
        <v>4310.87631</v>
      </c>
      <c r="K19" s="54">
        <v>4932.78628</v>
      </c>
      <c r="L19" s="54">
        <v>5958.80167</v>
      </c>
      <c r="M19" s="54">
        <v>6583.08122</v>
      </c>
      <c r="N19" s="54">
        <v>6038.70769</v>
      </c>
      <c r="O19" s="54">
        <v>7171.18674</v>
      </c>
      <c r="P19" s="55">
        <v>7492.59702</v>
      </c>
      <c r="Q19" s="24">
        <f t="shared" si="0"/>
        <v>0.6673416712238492</v>
      </c>
      <c r="R19" s="24">
        <f t="shared" si="1"/>
        <v>0.683990225144942</v>
      </c>
      <c r="S19" s="24">
        <f t="shared" si="2"/>
        <v>0.5529771592192636</v>
      </c>
      <c r="T19" s="24">
        <f t="shared" si="3"/>
        <v>0.6140807186789795</v>
      </c>
      <c r="U19" s="24">
        <f t="shared" si="4"/>
        <v>0.5590285811261407</v>
      </c>
    </row>
    <row r="20" spans="1:21" ht="10.5" customHeight="1">
      <c r="A20" s="37">
        <v>61</v>
      </c>
      <c r="B20" s="38" t="s">
        <v>7</v>
      </c>
      <c r="C20" s="19">
        <v>1038.30604</v>
      </c>
      <c r="D20" s="19">
        <v>1614.64708</v>
      </c>
      <c r="E20" s="19">
        <v>1970.60353</v>
      </c>
      <c r="F20" s="19">
        <v>1630.82825</v>
      </c>
      <c r="G20" s="19">
        <v>1514.97106</v>
      </c>
      <c r="H20" s="54">
        <v>2136.03566</v>
      </c>
      <c r="I20" s="54">
        <v>2848.5495</v>
      </c>
      <c r="J20" s="54">
        <v>3526.27563</v>
      </c>
      <c r="K20" s="54">
        <v>4026.71555</v>
      </c>
      <c r="L20" s="54">
        <v>4069.66709</v>
      </c>
      <c r="M20" s="54">
        <v>5016.44513</v>
      </c>
      <c r="N20" s="54">
        <v>5348.16582</v>
      </c>
      <c r="O20" s="54">
        <v>5651.0708</v>
      </c>
      <c r="P20" s="55">
        <v>5699.86391</v>
      </c>
      <c r="Q20" s="24">
        <f t="shared" si="0"/>
        <v>0.28351110820945147</v>
      </c>
      <c r="R20" s="24">
        <f t="shared" si="1"/>
        <v>0.41772563435794063</v>
      </c>
      <c r="S20" s="24">
        <f t="shared" si="2"/>
        <v>0.3357503520219461</v>
      </c>
      <c r="T20" s="24">
        <f t="shared" si="3"/>
        <v>0.419397091867196</v>
      </c>
      <c r="U20" s="24">
        <f t="shared" si="4"/>
        <v>0.42527134793369636</v>
      </c>
    </row>
    <row r="21" spans="1:21" ht="10.5" customHeight="1">
      <c r="A21" s="37">
        <v>95</v>
      </c>
      <c r="B21" s="38" t="s">
        <v>80</v>
      </c>
      <c r="C21" s="19">
        <v>0.48302</v>
      </c>
      <c r="D21" s="19">
        <v>27.17919</v>
      </c>
      <c r="E21" s="19">
        <v>36.16949</v>
      </c>
      <c r="F21" s="19">
        <v>63.6554</v>
      </c>
      <c r="G21" s="19">
        <v>53.69003</v>
      </c>
      <c r="H21" s="54">
        <v>142.77119</v>
      </c>
      <c r="I21" s="54">
        <v>177.402</v>
      </c>
      <c r="J21" s="54">
        <v>171.504</v>
      </c>
      <c r="K21" s="54">
        <v>488.00525</v>
      </c>
      <c r="L21" s="54">
        <v>572.53605</v>
      </c>
      <c r="M21" s="54">
        <v>389.72595</v>
      </c>
      <c r="N21" s="54">
        <v>282.68229</v>
      </c>
      <c r="O21" s="54">
        <v>629.10619</v>
      </c>
      <c r="P21" s="55">
        <v>655</v>
      </c>
      <c r="Q21" s="24">
        <f t="shared" si="0"/>
        <v>0.00013188937578301026</v>
      </c>
      <c r="R21" s="24">
        <f t="shared" si="1"/>
        <v>0.007031533097675436</v>
      </c>
      <c r="S21" s="24">
        <f t="shared" si="2"/>
        <v>0.02244132820380543</v>
      </c>
      <c r="T21" s="24">
        <f t="shared" si="3"/>
        <v>0.05900235794449996</v>
      </c>
      <c r="U21" s="24">
        <f t="shared" si="4"/>
        <v>0.048870067302461455</v>
      </c>
    </row>
    <row r="22" spans="1:21" ht="10.5" customHeight="1">
      <c r="A22" s="37">
        <v>13</v>
      </c>
      <c r="B22" s="38" t="s">
        <v>8</v>
      </c>
      <c r="C22" s="19">
        <v>8175.58618</v>
      </c>
      <c r="D22" s="19">
        <v>8858.26921</v>
      </c>
      <c r="E22" s="19">
        <v>10759.23241</v>
      </c>
      <c r="F22" s="19">
        <v>14170.86845</v>
      </c>
      <c r="G22" s="19">
        <v>15362.79052</v>
      </c>
      <c r="H22" s="54">
        <v>16520.31433</v>
      </c>
      <c r="I22" s="54">
        <v>17458.50333</v>
      </c>
      <c r="J22" s="54">
        <v>20137.05066</v>
      </c>
      <c r="K22" s="54">
        <v>22441.95394</v>
      </c>
      <c r="L22" s="54">
        <v>23741.91424</v>
      </c>
      <c r="M22" s="54">
        <v>25241.75339</v>
      </c>
      <c r="N22" s="54">
        <v>25845.18693</v>
      </c>
      <c r="O22" s="54">
        <v>26290.25944</v>
      </c>
      <c r="P22" s="55">
        <v>26425.50244</v>
      </c>
      <c r="Q22" s="24">
        <f t="shared" si="0"/>
        <v>2.23235675114986</v>
      </c>
      <c r="R22" s="24">
        <f t="shared" si="1"/>
        <v>2.2917244089405995</v>
      </c>
      <c r="S22" s="24">
        <f t="shared" si="2"/>
        <v>2.5967269440673575</v>
      </c>
      <c r="T22" s="24">
        <f t="shared" si="3"/>
        <v>2.4467086784772776</v>
      </c>
      <c r="U22" s="24">
        <f t="shared" si="4"/>
        <v>1.9716276072429915</v>
      </c>
    </row>
    <row r="23" spans="1:21" ht="10.5" customHeight="1">
      <c r="A23" s="37">
        <v>84</v>
      </c>
      <c r="B23" s="38" t="s">
        <v>108</v>
      </c>
      <c r="C23" s="19"/>
      <c r="D23" s="19"/>
      <c r="E23" s="19"/>
      <c r="F23" s="19"/>
      <c r="G23" s="19">
        <v>99.34328</v>
      </c>
      <c r="H23" s="54">
        <v>155.43204</v>
      </c>
      <c r="I23" s="54">
        <v>88.49045</v>
      </c>
      <c r="J23" s="54">
        <v>907.0301</v>
      </c>
      <c r="K23" s="54">
        <v>1152.95315</v>
      </c>
      <c r="L23" s="54">
        <v>2284.45788</v>
      </c>
      <c r="M23" s="54">
        <v>109</v>
      </c>
      <c r="N23" s="54">
        <v>512.56</v>
      </c>
      <c r="O23" s="54">
        <v>1361.682</v>
      </c>
      <c r="P23" s="55">
        <v>1701.7</v>
      </c>
      <c r="Q23" s="24">
        <f t="shared" si="0"/>
        <v>0</v>
      </c>
      <c r="R23" s="24">
        <f t="shared" si="1"/>
        <v>0</v>
      </c>
      <c r="S23" s="24">
        <f t="shared" si="2"/>
        <v>0.024431409607407587</v>
      </c>
      <c r="T23" s="24">
        <f t="shared" si="3"/>
        <v>0.23542343149377848</v>
      </c>
      <c r="U23" s="24">
        <f t="shared" si="4"/>
        <v>0.12696518095969261</v>
      </c>
    </row>
    <row r="24" spans="1:21" ht="10.5" customHeight="1">
      <c r="A24" s="37">
        <v>32</v>
      </c>
      <c r="B24" s="38" t="s">
        <v>9</v>
      </c>
      <c r="C24" s="19">
        <v>4300.1723</v>
      </c>
      <c r="D24" s="19">
        <v>4400.39564</v>
      </c>
      <c r="E24" s="19">
        <v>5368.68242</v>
      </c>
      <c r="F24" s="19">
        <v>7094.90324</v>
      </c>
      <c r="G24" s="19">
        <v>7146.82927</v>
      </c>
      <c r="H24" s="54">
        <v>8575.2767</v>
      </c>
      <c r="I24" s="54">
        <v>9427.39782</v>
      </c>
      <c r="J24" s="54">
        <v>10864.60343</v>
      </c>
      <c r="K24" s="54">
        <v>11544.05953</v>
      </c>
      <c r="L24" s="54">
        <v>13634.7126</v>
      </c>
      <c r="M24" s="54">
        <v>15115.05868</v>
      </c>
      <c r="N24" s="54">
        <v>14897.84674</v>
      </c>
      <c r="O24" s="54">
        <v>15899.59376</v>
      </c>
      <c r="P24" s="55">
        <v>15972.72668</v>
      </c>
      <c r="Q24" s="24">
        <f t="shared" si="0"/>
        <v>1.1741688551331033</v>
      </c>
      <c r="R24" s="24">
        <f t="shared" si="1"/>
        <v>1.13842714170388</v>
      </c>
      <c r="S24" s="24">
        <f t="shared" si="2"/>
        <v>1.347895180135051</v>
      </c>
      <c r="T24" s="24">
        <f t="shared" si="3"/>
        <v>1.4051170983828594</v>
      </c>
      <c r="U24" s="24">
        <f t="shared" si="4"/>
        <v>1.1917377524510255</v>
      </c>
    </row>
    <row r="25" spans="1:21" ht="10.5" customHeight="1">
      <c r="A25" s="37">
        <v>121</v>
      </c>
      <c r="B25" s="38" t="s">
        <v>138</v>
      </c>
      <c r="C25" s="19"/>
      <c r="D25" s="19"/>
      <c r="E25" s="19"/>
      <c r="F25" s="19"/>
      <c r="G25" s="19"/>
      <c r="H25" s="54"/>
      <c r="I25" s="54"/>
      <c r="J25" s="54"/>
      <c r="K25" s="54"/>
      <c r="L25" s="54"/>
      <c r="M25" s="54"/>
      <c r="N25" s="54"/>
      <c r="O25" s="54"/>
      <c r="P25" s="55">
        <v>4</v>
      </c>
      <c r="Q25" s="24">
        <f t="shared" si="0"/>
        <v>0</v>
      </c>
      <c r="R25" s="24">
        <f t="shared" si="1"/>
        <v>0</v>
      </c>
      <c r="S25" s="24">
        <f t="shared" si="2"/>
        <v>0</v>
      </c>
      <c r="T25" s="24">
        <f t="shared" si="3"/>
        <v>0</v>
      </c>
      <c r="U25" s="24">
        <f t="shared" si="4"/>
        <v>0.00029844315909900124</v>
      </c>
    </row>
    <row r="26" spans="1:21" ht="10.5" customHeight="1">
      <c r="A26" s="37">
        <v>113</v>
      </c>
      <c r="B26" s="38" t="s">
        <v>109</v>
      </c>
      <c r="C26" s="19"/>
      <c r="D26" s="19"/>
      <c r="E26" s="19"/>
      <c r="F26" s="19"/>
      <c r="G26" s="19"/>
      <c r="H26" s="54"/>
      <c r="I26" s="54"/>
      <c r="J26" s="54"/>
      <c r="K26" s="54"/>
      <c r="L26" s="54"/>
      <c r="M26" s="54"/>
      <c r="N26" s="54"/>
      <c r="O26" s="54">
        <v>3.2</v>
      </c>
      <c r="P26" s="55">
        <v>12</v>
      </c>
      <c r="Q26" s="24">
        <f t="shared" si="0"/>
        <v>0</v>
      </c>
      <c r="R26" s="24">
        <f t="shared" si="1"/>
        <v>0</v>
      </c>
      <c r="S26" s="24">
        <f t="shared" si="2"/>
        <v>0</v>
      </c>
      <c r="T26" s="24">
        <f t="shared" si="3"/>
        <v>0</v>
      </c>
      <c r="U26" s="24">
        <f t="shared" si="4"/>
        <v>0.0008953294772970037</v>
      </c>
    </row>
    <row r="27" spans="1:21" ht="10.5" customHeight="1">
      <c r="A27" s="37">
        <v>5</v>
      </c>
      <c r="B27" s="38" t="s">
        <v>51</v>
      </c>
      <c r="C27" s="19">
        <v>14616.69361</v>
      </c>
      <c r="D27" s="19">
        <v>12412.56151</v>
      </c>
      <c r="E27" s="19">
        <v>16160.22026</v>
      </c>
      <c r="F27" s="19">
        <v>18892.53329</v>
      </c>
      <c r="G27" s="19">
        <v>18502.73024</v>
      </c>
      <c r="H27" s="54">
        <v>26328.08952</v>
      </c>
      <c r="I27" s="54">
        <v>23126.16681</v>
      </c>
      <c r="J27" s="54">
        <v>23313.20271</v>
      </c>
      <c r="K27" s="54">
        <v>26472.15335</v>
      </c>
      <c r="L27" s="54">
        <v>28639.0676</v>
      </c>
      <c r="M27" s="54">
        <v>40051.56818</v>
      </c>
      <c r="N27" s="54">
        <v>43364.59051</v>
      </c>
      <c r="O27" s="54">
        <v>40220.02456</v>
      </c>
      <c r="P27" s="55">
        <v>51993.73531</v>
      </c>
      <c r="Q27" s="24">
        <f t="shared" si="0"/>
        <v>3.991111333349374</v>
      </c>
      <c r="R27" s="24">
        <f t="shared" si="1"/>
        <v>3.211256004483474</v>
      </c>
      <c r="S27" s="24">
        <f t="shared" si="2"/>
        <v>4.138351006932773</v>
      </c>
      <c r="T27" s="24">
        <f t="shared" si="3"/>
        <v>2.951381869721446</v>
      </c>
      <c r="U27" s="24">
        <f t="shared" si="4"/>
        <v>3.879293654818422</v>
      </c>
    </row>
    <row r="28" spans="1:21" ht="10.5" customHeight="1">
      <c r="A28" s="37">
        <v>76</v>
      </c>
      <c r="B28" s="38" t="s">
        <v>52</v>
      </c>
      <c r="C28" s="19">
        <v>903.47015</v>
      </c>
      <c r="D28" s="19">
        <v>750.10162</v>
      </c>
      <c r="E28" s="19">
        <v>798.52879</v>
      </c>
      <c r="F28" s="19">
        <v>1035.79488</v>
      </c>
      <c r="G28" s="19">
        <v>1079.36418</v>
      </c>
      <c r="H28" s="54">
        <v>1145.24793</v>
      </c>
      <c r="I28" s="54">
        <v>1379.41944</v>
      </c>
      <c r="J28" s="54">
        <v>1456.7831</v>
      </c>
      <c r="K28" s="54">
        <v>1671.95349</v>
      </c>
      <c r="L28" s="54">
        <v>1664.87928</v>
      </c>
      <c r="M28" s="54">
        <v>2038.99851</v>
      </c>
      <c r="N28" s="54">
        <v>2413.04841</v>
      </c>
      <c r="O28" s="54">
        <v>2367.5744</v>
      </c>
      <c r="P28" s="55">
        <v>2654.18329</v>
      </c>
      <c r="Q28" s="24">
        <f t="shared" si="0"/>
        <v>0.2466939549544173</v>
      </c>
      <c r="R28" s="24">
        <f t="shared" si="1"/>
        <v>0.19405892403894165</v>
      </c>
      <c r="S28" s="24">
        <f t="shared" si="2"/>
        <v>0.180014502028447</v>
      </c>
      <c r="T28" s="24">
        <f t="shared" si="3"/>
        <v>0.17157313188041412</v>
      </c>
      <c r="U28" s="24">
        <f t="shared" si="4"/>
        <v>0.19803071147384513</v>
      </c>
    </row>
    <row r="29" spans="1:21" ht="10.5" customHeight="1">
      <c r="A29" s="37">
        <v>24</v>
      </c>
      <c r="B29" s="38" t="s">
        <v>110</v>
      </c>
      <c r="C29" s="19">
        <v>5989.27852</v>
      </c>
      <c r="D29" s="19">
        <v>6446.37566</v>
      </c>
      <c r="E29" s="19">
        <v>6407.36881</v>
      </c>
      <c r="F29" s="19">
        <v>8327.71432</v>
      </c>
      <c r="G29" s="19">
        <v>9219.90981</v>
      </c>
      <c r="H29" s="54">
        <v>10116.85</v>
      </c>
      <c r="I29" s="54">
        <v>9927.23302</v>
      </c>
      <c r="J29" s="54">
        <v>10798.09341</v>
      </c>
      <c r="K29" s="54">
        <v>14942.18989</v>
      </c>
      <c r="L29" s="54">
        <v>17729.93464</v>
      </c>
      <c r="M29" s="54">
        <v>20102.18022</v>
      </c>
      <c r="N29" s="54">
        <v>19828.89505</v>
      </c>
      <c r="O29" s="54">
        <v>17969.14925</v>
      </c>
      <c r="P29" s="55">
        <v>19840.95707</v>
      </c>
      <c r="Q29" s="24">
        <f t="shared" si="0"/>
        <v>1.6353819829269831</v>
      </c>
      <c r="R29" s="24">
        <f t="shared" si="1"/>
        <v>1.6677429979826233</v>
      </c>
      <c r="S29" s="24">
        <f t="shared" si="2"/>
        <v>1.590205637696716</v>
      </c>
      <c r="T29" s="24">
        <f t="shared" si="3"/>
        <v>1.8271477402372636</v>
      </c>
      <c r="U29" s="24">
        <f t="shared" si="4"/>
        <v>1.480349476879616</v>
      </c>
    </row>
    <row r="30" spans="1:21" ht="10.5" customHeight="1">
      <c r="A30" s="37">
        <v>55</v>
      </c>
      <c r="B30" s="38" t="s">
        <v>10</v>
      </c>
      <c r="C30" s="19">
        <v>2483.45933</v>
      </c>
      <c r="D30" s="19">
        <v>2678.93343</v>
      </c>
      <c r="E30" s="19">
        <v>3110.81313</v>
      </c>
      <c r="F30" s="19">
        <v>3794.34461</v>
      </c>
      <c r="G30" s="19">
        <v>3778.30097</v>
      </c>
      <c r="H30" s="54">
        <v>4113.76207</v>
      </c>
      <c r="I30" s="54">
        <v>4625.0981</v>
      </c>
      <c r="J30" s="54">
        <v>5001.07708</v>
      </c>
      <c r="K30" s="54">
        <v>5024.92482</v>
      </c>
      <c r="L30" s="54">
        <v>5741.25604</v>
      </c>
      <c r="M30" s="54">
        <v>6268.92411</v>
      </c>
      <c r="N30" s="54">
        <v>6472.61306</v>
      </c>
      <c r="O30" s="54">
        <v>6615.56493</v>
      </c>
      <c r="P30" s="55">
        <v>6900.62163</v>
      </c>
      <c r="Q30" s="24">
        <f t="shared" si="0"/>
        <v>0.6781125022073473</v>
      </c>
      <c r="R30" s="24">
        <f t="shared" si="1"/>
        <v>0.693067345992069</v>
      </c>
      <c r="S30" s="24">
        <f t="shared" si="2"/>
        <v>0.6466170434331746</v>
      </c>
      <c r="T30" s="24">
        <f t="shared" si="3"/>
        <v>0.5916616847499863</v>
      </c>
      <c r="U30" s="24">
        <f t="shared" si="4"/>
        <v>0.5148608297510248</v>
      </c>
    </row>
    <row r="31" spans="1:21" ht="10.5" customHeight="1">
      <c r="A31" s="37">
        <v>105</v>
      </c>
      <c r="B31" s="38" t="s">
        <v>111</v>
      </c>
      <c r="C31" s="19">
        <v>109.19976</v>
      </c>
      <c r="D31" s="19">
        <v>103.14324</v>
      </c>
      <c r="E31" s="19">
        <v>163.91162</v>
      </c>
      <c r="F31" s="19">
        <v>178.05022</v>
      </c>
      <c r="G31" s="19">
        <v>270.45486</v>
      </c>
      <c r="H31" s="54">
        <v>253.68883</v>
      </c>
      <c r="I31" s="54">
        <v>288.1324</v>
      </c>
      <c r="J31" s="54">
        <v>306.71522</v>
      </c>
      <c r="K31" s="54">
        <v>225.84251</v>
      </c>
      <c r="L31" s="54">
        <v>247.35858</v>
      </c>
      <c r="M31" s="54">
        <v>526.95483</v>
      </c>
      <c r="N31" s="54">
        <v>353.79016</v>
      </c>
      <c r="O31" s="54">
        <v>186.00956</v>
      </c>
      <c r="P31" s="55">
        <v>128.08316</v>
      </c>
      <c r="Q31" s="24">
        <f t="shared" si="0"/>
        <v>0.029817167367923756</v>
      </c>
      <c r="R31" s="24">
        <f t="shared" si="1"/>
        <v>0.026684206036363886</v>
      </c>
      <c r="S31" s="24">
        <f t="shared" si="2"/>
        <v>0.0398757921375412</v>
      </c>
      <c r="T31" s="24">
        <f t="shared" si="3"/>
        <v>0.025491389542725264</v>
      </c>
      <c r="U31" s="24">
        <f t="shared" si="4"/>
        <v>0.009556385724445707</v>
      </c>
    </row>
    <row r="32" spans="1:21" ht="10.5" customHeight="1">
      <c r="A32" s="37">
        <v>68</v>
      </c>
      <c r="B32" s="38" t="s">
        <v>81</v>
      </c>
      <c r="C32" s="19"/>
      <c r="D32" s="19"/>
      <c r="E32" s="19"/>
      <c r="F32" s="19"/>
      <c r="G32" s="19">
        <v>10.47424</v>
      </c>
      <c r="H32" s="54">
        <v>112.44672</v>
      </c>
      <c r="I32" s="54">
        <v>215.66667</v>
      </c>
      <c r="J32" s="54">
        <v>1290.41866</v>
      </c>
      <c r="K32" s="54">
        <v>1686.00512</v>
      </c>
      <c r="L32" s="54">
        <v>2643.70522</v>
      </c>
      <c r="M32" s="54">
        <v>4836.2704</v>
      </c>
      <c r="N32" s="54">
        <v>5281.2137</v>
      </c>
      <c r="O32" s="54">
        <v>5273.39263</v>
      </c>
      <c r="P32" s="55">
        <v>4544.97687</v>
      </c>
      <c r="Q32" s="24">
        <f t="shared" si="0"/>
        <v>0</v>
      </c>
      <c r="R32" s="24">
        <f t="shared" si="1"/>
        <v>0</v>
      </c>
      <c r="S32" s="24">
        <f t="shared" si="2"/>
        <v>0.0176748106460513</v>
      </c>
      <c r="T32" s="24">
        <f t="shared" si="3"/>
        <v>0.2724454498370592</v>
      </c>
      <c r="U32" s="24">
        <f t="shared" si="4"/>
        <v>0.3391043137786727</v>
      </c>
    </row>
    <row r="33" spans="1:21" ht="10.5" customHeight="1">
      <c r="A33" s="37">
        <v>119</v>
      </c>
      <c r="B33" s="38" t="s">
        <v>82</v>
      </c>
      <c r="C33" s="19"/>
      <c r="D33" s="19"/>
      <c r="E33" s="19"/>
      <c r="F33" s="19"/>
      <c r="G33" s="19"/>
      <c r="H33" s="54"/>
      <c r="I33" s="54"/>
      <c r="J33" s="54"/>
      <c r="K33" s="54">
        <v>1.5</v>
      </c>
      <c r="L33" s="54">
        <v>5.64</v>
      </c>
      <c r="M33" s="54">
        <v>10.44</v>
      </c>
      <c r="N33" s="54">
        <v>9.68</v>
      </c>
      <c r="O33" s="54">
        <v>8.4</v>
      </c>
      <c r="P33" s="55">
        <v>6</v>
      </c>
      <c r="Q33" s="24">
        <f t="shared" si="0"/>
        <v>0</v>
      </c>
      <c r="R33" s="24">
        <f t="shared" si="1"/>
        <v>0</v>
      </c>
      <c r="S33" s="24">
        <f t="shared" si="2"/>
        <v>0</v>
      </c>
      <c r="T33" s="24">
        <f t="shared" si="3"/>
        <v>0.0005812268045077332</v>
      </c>
      <c r="U33" s="24">
        <f t="shared" si="4"/>
        <v>0.00044766473864850186</v>
      </c>
    </row>
    <row r="34" spans="1:21" ht="10.5" customHeight="1">
      <c r="A34" s="37">
        <v>100</v>
      </c>
      <c r="B34" s="38" t="s">
        <v>83</v>
      </c>
      <c r="C34" s="19">
        <v>5.36445</v>
      </c>
      <c r="D34" s="19">
        <v>8.71778</v>
      </c>
      <c r="E34" s="19">
        <v>23.1713</v>
      </c>
      <c r="F34" s="19">
        <v>31.72519</v>
      </c>
      <c r="G34" s="19">
        <v>25.04595</v>
      </c>
      <c r="H34" s="54">
        <v>0.6</v>
      </c>
      <c r="I34" s="54"/>
      <c r="J34" s="54">
        <v>26.7</v>
      </c>
      <c r="K34" s="54">
        <v>102</v>
      </c>
      <c r="L34" s="54">
        <v>132.02</v>
      </c>
      <c r="M34" s="54">
        <v>929.97584</v>
      </c>
      <c r="N34" s="54">
        <v>418.79383</v>
      </c>
      <c r="O34" s="54">
        <v>342.008</v>
      </c>
      <c r="P34" s="55">
        <v>338.591</v>
      </c>
      <c r="Q34" s="24">
        <f t="shared" si="0"/>
        <v>0.0014647715662274216</v>
      </c>
      <c r="R34" s="24">
        <f t="shared" si="1"/>
        <v>0.0022553784203375067</v>
      </c>
      <c r="S34" s="24">
        <f t="shared" si="2"/>
        <v>9.431032214750931E-05</v>
      </c>
      <c r="T34" s="24">
        <f t="shared" si="3"/>
        <v>0.013605241618991303</v>
      </c>
      <c r="U34" s="24">
        <f t="shared" si="4"/>
        <v>0.02526254192062248</v>
      </c>
    </row>
    <row r="35" spans="1:21" ht="10.5" customHeight="1">
      <c r="A35" s="37">
        <v>67</v>
      </c>
      <c r="B35" s="38" t="s">
        <v>84</v>
      </c>
      <c r="C35" s="19"/>
      <c r="D35" s="19"/>
      <c r="E35" s="19"/>
      <c r="F35" s="19"/>
      <c r="G35" s="19"/>
      <c r="H35" s="54"/>
      <c r="I35" s="54"/>
      <c r="J35" s="54"/>
      <c r="K35" s="54"/>
      <c r="L35" s="54"/>
      <c r="M35" s="54"/>
      <c r="N35" s="54">
        <v>23.1</v>
      </c>
      <c r="O35" s="54">
        <v>2138</v>
      </c>
      <c r="P35" s="55">
        <v>4608.1</v>
      </c>
      <c r="Q35" s="24">
        <f t="shared" si="0"/>
        <v>0</v>
      </c>
      <c r="R35" s="24">
        <f t="shared" si="1"/>
        <v>0</v>
      </c>
      <c r="S35" s="24">
        <f t="shared" si="2"/>
        <v>0</v>
      </c>
      <c r="T35" s="24">
        <f t="shared" si="3"/>
        <v>0</v>
      </c>
      <c r="U35" s="24">
        <f t="shared" si="4"/>
        <v>0.34381398036102695</v>
      </c>
    </row>
    <row r="36" spans="1:21" ht="10.5" customHeight="1">
      <c r="A36" s="37">
        <v>49</v>
      </c>
      <c r="B36" s="38" t="s">
        <v>53</v>
      </c>
      <c r="C36" s="19">
        <v>2808.70349</v>
      </c>
      <c r="D36" s="19">
        <v>2691.93938</v>
      </c>
      <c r="E36" s="19">
        <v>3215.35804</v>
      </c>
      <c r="F36" s="19">
        <v>4008.87862</v>
      </c>
      <c r="G36" s="19">
        <v>4131.0927</v>
      </c>
      <c r="H36" s="54">
        <v>4683.21766</v>
      </c>
      <c r="I36" s="54">
        <v>5390.29707</v>
      </c>
      <c r="J36" s="54">
        <v>5847.35201</v>
      </c>
      <c r="K36" s="54">
        <v>6397.01527</v>
      </c>
      <c r="L36" s="54">
        <v>7199.64915</v>
      </c>
      <c r="M36" s="54">
        <v>7142.73613</v>
      </c>
      <c r="N36" s="54">
        <v>7298.45052</v>
      </c>
      <c r="O36" s="54">
        <v>7938.14668</v>
      </c>
      <c r="P36" s="55">
        <v>8446.37807</v>
      </c>
      <c r="Q36" s="24">
        <f t="shared" si="0"/>
        <v>0.7669209350661719</v>
      </c>
      <c r="R36" s="24">
        <f t="shared" si="1"/>
        <v>0.6964321176387482</v>
      </c>
      <c r="S36" s="24">
        <f t="shared" si="2"/>
        <v>0.7361262770025079</v>
      </c>
      <c r="T36" s="24">
        <f t="shared" si="3"/>
        <v>0.741955508693496</v>
      </c>
      <c r="U36" s="24">
        <f t="shared" si="4"/>
        <v>0.6301909385388312</v>
      </c>
    </row>
    <row r="37" spans="1:21" ht="10.5" customHeight="1">
      <c r="A37" s="37">
        <v>124</v>
      </c>
      <c r="B37" s="38" t="s">
        <v>139</v>
      </c>
      <c r="C37" s="19"/>
      <c r="D37" s="19"/>
      <c r="E37" s="19"/>
      <c r="F37" s="19"/>
      <c r="G37" s="19"/>
      <c r="H37" s="54"/>
      <c r="I37" s="54"/>
      <c r="J37" s="54"/>
      <c r="K37" s="54"/>
      <c r="L37" s="54"/>
      <c r="M37" s="54"/>
      <c r="N37" s="54"/>
      <c r="O37" s="54"/>
      <c r="P37" s="55">
        <v>1.6</v>
      </c>
      <c r="Q37" s="24">
        <f t="shared" si="0"/>
        <v>0</v>
      </c>
      <c r="R37" s="24">
        <f t="shared" si="1"/>
        <v>0</v>
      </c>
      <c r="S37" s="24">
        <f t="shared" si="2"/>
        <v>0</v>
      </c>
      <c r="T37" s="24">
        <f t="shared" si="3"/>
        <v>0</v>
      </c>
      <c r="U37" s="24">
        <f t="shared" si="4"/>
        <v>0.0001193772636396005</v>
      </c>
    </row>
    <row r="38" spans="1:21" ht="10.5" customHeight="1">
      <c r="A38" s="37">
        <v>97</v>
      </c>
      <c r="B38" s="38" t="s">
        <v>85</v>
      </c>
      <c r="C38" s="19"/>
      <c r="D38" s="19"/>
      <c r="E38" s="19"/>
      <c r="F38" s="19"/>
      <c r="G38" s="19"/>
      <c r="H38" s="54"/>
      <c r="I38" s="54">
        <v>13.66</v>
      </c>
      <c r="J38" s="54">
        <v>160.9608</v>
      </c>
      <c r="K38" s="54">
        <v>160.20182</v>
      </c>
      <c r="L38" s="54">
        <v>109.64483</v>
      </c>
      <c r="M38" s="54">
        <v>210.30685</v>
      </c>
      <c r="N38" s="54">
        <v>322.26</v>
      </c>
      <c r="O38" s="54">
        <v>464.41</v>
      </c>
      <c r="P38" s="55">
        <v>605.02374</v>
      </c>
      <c r="Q38" s="24">
        <f aca="true" t="shared" si="5" ref="Q38:Q69">+C38*100/(C$135-C$134)</f>
        <v>0</v>
      </c>
      <c r="R38" s="24">
        <f aca="true" t="shared" si="6" ref="R38:R69">+D38*100/(D$135-D$134)</f>
        <v>0</v>
      </c>
      <c r="S38" s="24">
        <f aca="true" t="shared" si="7" ref="S38:S69">+H38*100/(H$135-H$134)</f>
        <v>0</v>
      </c>
      <c r="T38" s="24">
        <f aca="true" t="shared" si="8" ref="T38:T69">+L38*100/(L$135-L$134)</f>
        <v>0.011299381945335753</v>
      </c>
      <c r="U38" s="24">
        <f aca="true" t="shared" si="9" ref="U38:U69">+P38*100/(P$135-P$134)</f>
        <v>0.04514129907387319</v>
      </c>
    </row>
    <row r="39" spans="1:21" ht="10.5" customHeight="1">
      <c r="A39" s="37">
        <v>85</v>
      </c>
      <c r="B39" s="38" t="s">
        <v>11</v>
      </c>
      <c r="C39" s="19">
        <v>514.23521</v>
      </c>
      <c r="D39" s="19">
        <v>590.24372</v>
      </c>
      <c r="E39" s="19">
        <v>747.54425</v>
      </c>
      <c r="F39" s="19">
        <v>876.89236</v>
      </c>
      <c r="G39" s="19">
        <v>916.71179</v>
      </c>
      <c r="H39" s="54">
        <v>1084.65811</v>
      </c>
      <c r="I39" s="54">
        <v>1152.78898</v>
      </c>
      <c r="J39" s="54">
        <v>1213.69879</v>
      </c>
      <c r="K39" s="54">
        <v>1280.53916</v>
      </c>
      <c r="L39" s="54">
        <v>1409.40107</v>
      </c>
      <c r="M39" s="54">
        <v>1550.992</v>
      </c>
      <c r="N39" s="54">
        <v>1654.972</v>
      </c>
      <c r="O39" s="54">
        <v>1771.074</v>
      </c>
      <c r="P39" s="55">
        <v>1688.33774</v>
      </c>
      <c r="Q39" s="24">
        <f t="shared" si="5"/>
        <v>0.1404127382976796</v>
      </c>
      <c r="R39" s="24">
        <f t="shared" si="6"/>
        <v>0.1527020581877191</v>
      </c>
      <c r="S39" s="24">
        <f t="shared" si="7"/>
        <v>0.17049075962334764</v>
      </c>
      <c r="T39" s="24">
        <f t="shared" si="8"/>
        <v>0.1452449787563617</v>
      </c>
      <c r="U39" s="24">
        <f t="shared" si="9"/>
        <v>0.12596821218791704</v>
      </c>
    </row>
    <row r="40" spans="1:21" ht="10.5" customHeight="1">
      <c r="A40" s="37">
        <v>120</v>
      </c>
      <c r="B40" s="38" t="s">
        <v>86</v>
      </c>
      <c r="C40" s="19"/>
      <c r="D40" s="19"/>
      <c r="E40" s="19"/>
      <c r="F40" s="19"/>
      <c r="G40" s="19"/>
      <c r="H40" s="54"/>
      <c r="I40" s="54"/>
      <c r="J40" s="54">
        <v>1.2</v>
      </c>
      <c r="K40" s="54">
        <v>2.7</v>
      </c>
      <c r="L40" s="54">
        <v>8.04</v>
      </c>
      <c r="M40" s="54">
        <v>39.07251</v>
      </c>
      <c r="N40" s="54">
        <v>14.74356</v>
      </c>
      <c r="O40" s="54">
        <v>12</v>
      </c>
      <c r="P40" s="55">
        <v>6</v>
      </c>
      <c r="Q40" s="24">
        <f t="shared" si="5"/>
        <v>0</v>
      </c>
      <c r="R40" s="24">
        <f t="shared" si="6"/>
        <v>0</v>
      </c>
      <c r="S40" s="24">
        <f t="shared" si="7"/>
        <v>0</v>
      </c>
      <c r="T40" s="24">
        <f t="shared" si="8"/>
        <v>0.0008285573596174068</v>
      </c>
      <c r="U40" s="24">
        <f t="shared" si="9"/>
        <v>0.00044766473864850186</v>
      </c>
    </row>
    <row r="41" spans="1:21" ht="10.5" customHeight="1">
      <c r="A41" s="37">
        <v>112</v>
      </c>
      <c r="B41" s="38" t="s">
        <v>87</v>
      </c>
      <c r="C41" s="19"/>
      <c r="D41" s="19"/>
      <c r="E41" s="19"/>
      <c r="F41" s="19"/>
      <c r="G41" s="19"/>
      <c r="H41" s="54"/>
      <c r="I41" s="54"/>
      <c r="J41" s="54">
        <v>3.9</v>
      </c>
      <c r="K41" s="54">
        <v>6.3</v>
      </c>
      <c r="L41" s="54">
        <v>5.04</v>
      </c>
      <c r="M41" s="54">
        <v>9</v>
      </c>
      <c r="N41" s="54">
        <v>37.74</v>
      </c>
      <c r="O41" s="54">
        <v>62.2</v>
      </c>
      <c r="P41" s="55">
        <v>28.8</v>
      </c>
      <c r="Q41" s="24">
        <f t="shared" si="5"/>
        <v>0</v>
      </c>
      <c r="R41" s="24">
        <f t="shared" si="6"/>
        <v>0</v>
      </c>
      <c r="S41" s="24">
        <f t="shared" si="7"/>
        <v>0</v>
      </c>
      <c r="T41" s="24">
        <f t="shared" si="8"/>
        <v>0.0005193941657303147</v>
      </c>
      <c r="U41" s="24">
        <f t="shared" si="9"/>
        <v>0.002148790745512809</v>
      </c>
    </row>
    <row r="42" spans="1:21" ht="10.5" customHeight="1">
      <c r="A42" s="37">
        <v>81</v>
      </c>
      <c r="B42" s="38" t="s">
        <v>12</v>
      </c>
      <c r="C42" s="19">
        <v>637.84145</v>
      </c>
      <c r="D42" s="19">
        <v>589.07332</v>
      </c>
      <c r="E42" s="19">
        <v>330.973</v>
      </c>
      <c r="F42" s="19">
        <v>550.42496</v>
      </c>
      <c r="G42" s="19">
        <v>700.51586</v>
      </c>
      <c r="H42" s="54">
        <v>1483.91826</v>
      </c>
      <c r="I42" s="54">
        <v>1312.34892</v>
      </c>
      <c r="J42" s="54">
        <v>1026.11303</v>
      </c>
      <c r="K42" s="54">
        <v>855.47834</v>
      </c>
      <c r="L42" s="54">
        <v>1220.12122</v>
      </c>
      <c r="M42" s="54">
        <v>1468.88598</v>
      </c>
      <c r="N42" s="54">
        <v>1457.68976</v>
      </c>
      <c r="O42" s="54">
        <v>1575.39103</v>
      </c>
      <c r="P42" s="55">
        <v>1892.90985</v>
      </c>
      <c r="Q42" s="24">
        <f t="shared" si="5"/>
        <v>0.17416361783990342</v>
      </c>
      <c r="R42" s="24">
        <f t="shared" si="6"/>
        <v>0.15239926379474714</v>
      </c>
      <c r="S42" s="24">
        <f t="shared" si="7"/>
        <v>0.2332480152352858</v>
      </c>
      <c r="T42" s="24">
        <f t="shared" si="8"/>
        <v>0.12573885776820515</v>
      </c>
      <c r="U42" s="24">
        <f t="shared" si="9"/>
        <v>0.14123149888090414</v>
      </c>
    </row>
    <row r="43" spans="1:21" ht="10.5" customHeight="1">
      <c r="A43" s="37">
        <v>62</v>
      </c>
      <c r="B43" s="38" t="s">
        <v>88</v>
      </c>
      <c r="C43" s="19"/>
      <c r="D43" s="19"/>
      <c r="E43" s="19"/>
      <c r="F43" s="19"/>
      <c r="G43" s="19"/>
      <c r="H43" s="54"/>
      <c r="I43" s="54">
        <v>16.5</v>
      </c>
      <c r="J43" s="54">
        <v>64.5</v>
      </c>
      <c r="K43" s="54">
        <v>88.5</v>
      </c>
      <c r="L43" s="54">
        <v>248.14</v>
      </c>
      <c r="M43" s="54">
        <v>4344.43015</v>
      </c>
      <c r="N43" s="54">
        <v>5054.49947</v>
      </c>
      <c r="O43" s="54">
        <v>5149.92057</v>
      </c>
      <c r="P43" s="55">
        <v>5413.55447</v>
      </c>
      <c r="Q43" s="24">
        <f t="shared" si="5"/>
        <v>0</v>
      </c>
      <c r="R43" s="24">
        <f t="shared" si="6"/>
        <v>0</v>
      </c>
      <c r="S43" s="24">
        <f t="shared" si="7"/>
        <v>0</v>
      </c>
      <c r="T43" s="24">
        <f t="shared" si="8"/>
        <v>0.025571918310381015</v>
      </c>
      <c r="U43" s="24">
        <f t="shared" si="9"/>
        <v>0.4039095744953299</v>
      </c>
    </row>
    <row r="44" spans="1:21" ht="10.5" customHeight="1">
      <c r="A44" s="37">
        <v>77</v>
      </c>
      <c r="B44" s="38" t="s">
        <v>68</v>
      </c>
      <c r="C44" s="19"/>
      <c r="D44" s="19"/>
      <c r="E44" s="19"/>
      <c r="F44" s="19"/>
      <c r="G44" s="19"/>
      <c r="H44" s="54"/>
      <c r="I44" s="54"/>
      <c r="J44" s="54"/>
      <c r="K44" s="54"/>
      <c r="L44" s="54"/>
      <c r="M44" s="54">
        <v>415.74</v>
      </c>
      <c r="N44" s="54">
        <v>916.4</v>
      </c>
      <c r="O44" s="54">
        <v>2323</v>
      </c>
      <c r="P44" s="55">
        <v>2646.24</v>
      </c>
      <c r="Q44" s="24">
        <f t="shared" si="5"/>
        <v>0</v>
      </c>
      <c r="R44" s="24">
        <f t="shared" si="6"/>
        <v>0</v>
      </c>
      <c r="S44" s="24">
        <f t="shared" si="7"/>
        <v>0</v>
      </c>
      <c r="T44" s="24">
        <f t="shared" si="8"/>
        <v>0</v>
      </c>
      <c r="U44" s="24">
        <f t="shared" si="9"/>
        <v>0.19743805633353526</v>
      </c>
    </row>
    <row r="45" spans="1:21" ht="10.5" customHeight="1">
      <c r="A45" s="37">
        <v>125</v>
      </c>
      <c r="B45" s="38" t="s">
        <v>89</v>
      </c>
      <c r="C45" s="19"/>
      <c r="D45" s="19"/>
      <c r="E45" s="19"/>
      <c r="F45" s="19"/>
      <c r="G45" s="19"/>
      <c r="H45" s="54"/>
      <c r="I45" s="54"/>
      <c r="J45" s="54"/>
      <c r="K45" s="54"/>
      <c r="L45" s="54">
        <v>1.8</v>
      </c>
      <c r="M45" s="54">
        <v>2.52</v>
      </c>
      <c r="N45" s="54"/>
      <c r="O45" s="54"/>
      <c r="P45" s="55"/>
      <c r="Q45" s="24">
        <f t="shared" si="5"/>
        <v>0</v>
      </c>
      <c r="R45" s="24">
        <f t="shared" si="6"/>
        <v>0</v>
      </c>
      <c r="S45" s="24">
        <f t="shared" si="7"/>
        <v>0</v>
      </c>
      <c r="T45" s="24">
        <f t="shared" si="8"/>
        <v>0.0001854979163322553</v>
      </c>
      <c r="U45" s="24">
        <f t="shared" si="9"/>
        <v>0</v>
      </c>
    </row>
    <row r="46" spans="1:21" ht="10.5" customHeight="1">
      <c r="A46" s="37">
        <v>56</v>
      </c>
      <c r="B46" s="38" t="s">
        <v>13</v>
      </c>
      <c r="C46" s="19">
        <v>2168.8178</v>
      </c>
      <c r="D46" s="19">
        <v>1961.09396</v>
      </c>
      <c r="E46" s="19">
        <v>2141.31801</v>
      </c>
      <c r="F46" s="19">
        <v>2568.7909</v>
      </c>
      <c r="G46" s="19">
        <v>2693.28621</v>
      </c>
      <c r="H46" s="54">
        <v>2980.25491</v>
      </c>
      <c r="I46" s="54">
        <v>3139.9181</v>
      </c>
      <c r="J46" s="54">
        <v>3628.29241</v>
      </c>
      <c r="K46" s="54">
        <v>4167.80628</v>
      </c>
      <c r="L46" s="54">
        <v>4681.36208</v>
      </c>
      <c r="M46" s="54">
        <v>5288.69608</v>
      </c>
      <c r="N46" s="54">
        <v>5460.10423</v>
      </c>
      <c r="O46" s="54">
        <v>6508.21161</v>
      </c>
      <c r="P46" s="55">
        <v>6630.71968</v>
      </c>
      <c r="Q46" s="24">
        <f t="shared" si="5"/>
        <v>0.5921991342575494</v>
      </c>
      <c r="R46" s="24">
        <f t="shared" si="6"/>
        <v>0.5073549685399523</v>
      </c>
      <c r="S46" s="24">
        <f t="shared" si="7"/>
        <v>0.468448001072994</v>
      </c>
      <c r="T46" s="24">
        <f t="shared" si="8"/>
        <v>0.4824349507982403</v>
      </c>
      <c r="U46" s="24">
        <f t="shared" si="9"/>
        <v>0.49472323209977964</v>
      </c>
    </row>
    <row r="47" spans="1:21" ht="10.5" customHeight="1">
      <c r="A47" s="37">
        <v>64</v>
      </c>
      <c r="B47" s="38" t="s">
        <v>90</v>
      </c>
      <c r="C47" s="19"/>
      <c r="D47" s="19"/>
      <c r="E47" s="19"/>
      <c r="F47" s="19"/>
      <c r="G47" s="19"/>
      <c r="H47" s="54"/>
      <c r="I47" s="54">
        <v>1.8</v>
      </c>
      <c r="J47" s="54">
        <v>17.1</v>
      </c>
      <c r="K47" s="54">
        <v>77.4</v>
      </c>
      <c r="L47" s="54">
        <v>129.6</v>
      </c>
      <c r="M47" s="54">
        <v>2196.63277</v>
      </c>
      <c r="N47" s="54">
        <v>3945.71589</v>
      </c>
      <c r="O47" s="54">
        <v>4916.16738</v>
      </c>
      <c r="P47" s="55">
        <v>5334.62027</v>
      </c>
      <c r="Q47" s="24">
        <f t="shared" si="5"/>
        <v>0</v>
      </c>
      <c r="R47" s="24">
        <f t="shared" si="6"/>
        <v>0</v>
      </c>
      <c r="S47" s="24">
        <f t="shared" si="7"/>
        <v>0</v>
      </c>
      <c r="T47" s="24">
        <f t="shared" si="8"/>
        <v>0.01335584997592238</v>
      </c>
      <c r="U47" s="24">
        <f t="shared" si="9"/>
        <v>0.39802023149309174</v>
      </c>
    </row>
    <row r="48" spans="1:21" ht="10.5" customHeight="1">
      <c r="A48" s="37">
        <v>20</v>
      </c>
      <c r="B48" s="38" t="s">
        <v>14</v>
      </c>
      <c r="C48" s="19">
        <v>6853.33876</v>
      </c>
      <c r="D48" s="19">
        <v>7266.07945</v>
      </c>
      <c r="E48" s="19">
        <v>8340.09689</v>
      </c>
      <c r="F48" s="19">
        <v>10230.26432</v>
      </c>
      <c r="G48" s="19">
        <v>10804.88546</v>
      </c>
      <c r="H48" s="54">
        <v>11610.66782</v>
      </c>
      <c r="I48" s="54">
        <v>12578.73256</v>
      </c>
      <c r="J48" s="54">
        <v>13702.53412</v>
      </c>
      <c r="K48" s="54">
        <v>14617.55443</v>
      </c>
      <c r="L48" s="54">
        <v>16091.54051</v>
      </c>
      <c r="M48" s="54">
        <v>18219.39154</v>
      </c>
      <c r="N48" s="54">
        <v>19141.20479</v>
      </c>
      <c r="O48" s="54">
        <v>20419.57409</v>
      </c>
      <c r="P48" s="55">
        <v>20637.75138</v>
      </c>
      <c r="Q48" s="24">
        <f t="shared" si="5"/>
        <v>1.8713149995567666</v>
      </c>
      <c r="R48" s="24">
        <f t="shared" si="6"/>
        <v>1.8798087118495561</v>
      </c>
      <c r="S48" s="24">
        <f t="shared" si="7"/>
        <v>1.825009704086533</v>
      </c>
      <c r="T48" s="24">
        <f t="shared" si="8"/>
        <v>1.6583040195450425</v>
      </c>
      <c r="U48" s="24">
        <f t="shared" si="9"/>
        <v>1.5397989296367434</v>
      </c>
    </row>
    <row r="49" spans="1:21" ht="10.5" customHeight="1">
      <c r="A49" s="37">
        <v>30</v>
      </c>
      <c r="B49" s="38" t="s">
        <v>15</v>
      </c>
      <c r="C49" s="19">
        <v>5829.5944</v>
      </c>
      <c r="D49" s="19">
        <v>5404.10099</v>
      </c>
      <c r="E49" s="19">
        <v>5988.61302</v>
      </c>
      <c r="F49" s="19">
        <v>7111.36577</v>
      </c>
      <c r="G49" s="19">
        <v>7151.03689</v>
      </c>
      <c r="H49" s="54">
        <v>7661.28697</v>
      </c>
      <c r="I49" s="54">
        <v>8040.60649</v>
      </c>
      <c r="J49" s="54">
        <v>8627.01537</v>
      </c>
      <c r="K49" s="54">
        <v>9409.59221</v>
      </c>
      <c r="L49" s="54">
        <v>10126.86783</v>
      </c>
      <c r="M49" s="54">
        <v>11453.20292</v>
      </c>
      <c r="N49" s="54">
        <v>12569.67846</v>
      </c>
      <c r="O49" s="54">
        <v>13805.79885</v>
      </c>
      <c r="P49" s="55">
        <v>16755.74593</v>
      </c>
      <c r="Q49" s="24">
        <f t="shared" si="5"/>
        <v>1.591779981127349</v>
      </c>
      <c r="R49" s="24">
        <f t="shared" si="6"/>
        <v>1.3980959320114248</v>
      </c>
      <c r="S49" s="24">
        <f t="shared" si="7"/>
        <v>1.2042307370086927</v>
      </c>
      <c r="T49" s="24">
        <f t="shared" si="8"/>
        <v>1.043618267465082</v>
      </c>
      <c r="U49" s="24">
        <f t="shared" si="9"/>
        <v>1.2501594371023583</v>
      </c>
    </row>
    <row r="50" spans="1:21" ht="10.5" customHeight="1">
      <c r="A50" s="37">
        <v>106</v>
      </c>
      <c r="B50" s="38" t="s">
        <v>16</v>
      </c>
      <c r="C50" s="19">
        <v>66.13092</v>
      </c>
      <c r="D50" s="19">
        <v>51.92439</v>
      </c>
      <c r="E50" s="19">
        <v>40.09042</v>
      </c>
      <c r="F50" s="19">
        <v>44.89306</v>
      </c>
      <c r="G50" s="19">
        <v>67.949</v>
      </c>
      <c r="H50" s="54">
        <v>75.90528</v>
      </c>
      <c r="I50" s="54">
        <v>107.36416</v>
      </c>
      <c r="J50" s="54">
        <v>126.122</v>
      </c>
      <c r="K50" s="54">
        <v>158.42239</v>
      </c>
      <c r="L50" s="54">
        <v>256.76739</v>
      </c>
      <c r="M50" s="54">
        <v>130.92835</v>
      </c>
      <c r="N50" s="54">
        <v>130.30123</v>
      </c>
      <c r="O50" s="54">
        <v>124.45</v>
      </c>
      <c r="P50" s="55">
        <v>124.88</v>
      </c>
      <c r="Q50" s="24">
        <f t="shared" si="5"/>
        <v>0.018057152413473953</v>
      </c>
      <c r="R50" s="24">
        <f t="shared" si="6"/>
        <v>0.013433368207868132</v>
      </c>
      <c r="S50" s="24">
        <f t="shared" si="7"/>
        <v>0.011931085682494826</v>
      </c>
      <c r="T50" s="24">
        <f t="shared" si="8"/>
        <v>0.02646100879281753</v>
      </c>
      <c r="U50" s="24">
        <f t="shared" si="9"/>
        <v>0.009317395427070819</v>
      </c>
    </row>
    <row r="51" spans="1:21" ht="10.5" customHeight="1">
      <c r="A51" s="37">
        <v>9</v>
      </c>
      <c r="B51" s="38" t="s">
        <v>54</v>
      </c>
      <c r="C51" s="19">
        <v>9555.71393</v>
      </c>
      <c r="D51" s="19">
        <v>9302.97353</v>
      </c>
      <c r="E51" s="19">
        <v>10962.52439</v>
      </c>
      <c r="F51" s="19">
        <v>13643.29471</v>
      </c>
      <c r="G51" s="19">
        <v>15578.00548</v>
      </c>
      <c r="H51" s="54">
        <v>18739.50318</v>
      </c>
      <c r="I51" s="54">
        <v>20296.76482</v>
      </c>
      <c r="J51" s="54">
        <v>20619.98933</v>
      </c>
      <c r="K51" s="54">
        <v>22591.28</v>
      </c>
      <c r="L51" s="54">
        <v>25980.94119</v>
      </c>
      <c r="M51" s="54">
        <v>31218.05308</v>
      </c>
      <c r="N51" s="54">
        <v>30121.63999</v>
      </c>
      <c r="O51" s="54">
        <v>32445.82502</v>
      </c>
      <c r="P51" s="55">
        <v>36548.18004</v>
      </c>
      <c r="Q51" s="24">
        <f t="shared" si="5"/>
        <v>2.6092028184934697</v>
      </c>
      <c r="R51" s="24">
        <f t="shared" si="6"/>
        <v>2.406773942968627</v>
      </c>
      <c r="S51" s="24">
        <f t="shared" si="7"/>
        <v>2.945547636316792</v>
      </c>
      <c r="T51" s="24">
        <f t="shared" si="8"/>
        <v>2.677450252831036</v>
      </c>
      <c r="U51" s="24">
        <f t="shared" si="9"/>
        <v>2.726888577614165</v>
      </c>
    </row>
    <row r="52" spans="1:21" ht="10.5" customHeight="1">
      <c r="A52" s="37">
        <v>51</v>
      </c>
      <c r="B52" s="38" t="s">
        <v>55</v>
      </c>
      <c r="C52" s="19">
        <v>1267.01653</v>
      </c>
      <c r="D52" s="19">
        <v>1297.37418</v>
      </c>
      <c r="E52" s="19">
        <v>1450.12323</v>
      </c>
      <c r="F52" s="19">
        <v>1767.29843</v>
      </c>
      <c r="G52" s="19">
        <v>1915.6583</v>
      </c>
      <c r="H52" s="54">
        <v>2196.50948</v>
      </c>
      <c r="I52" s="54">
        <v>2465.85588</v>
      </c>
      <c r="J52" s="54">
        <v>2824.99622</v>
      </c>
      <c r="K52" s="54">
        <v>3271.29119</v>
      </c>
      <c r="L52" s="54">
        <v>4319.30681</v>
      </c>
      <c r="M52" s="54">
        <v>4977.01239</v>
      </c>
      <c r="N52" s="54">
        <v>5353.58373</v>
      </c>
      <c r="O52" s="54">
        <v>6244.9614</v>
      </c>
      <c r="P52" s="55">
        <v>7799.32926</v>
      </c>
      <c r="Q52" s="24">
        <f t="shared" si="5"/>
        <v>0.3459608696295302</v>
      </c>
      <c r="R52" s="24">
        <f t="shared" si="6"/>
        <v>0.33564390575066916</v>
      </c>
      <c r="S52" s="24">
        <f t="shared" si="7"/>
        <v>0.3452558610980969</v>
      </c>
      <c r="T52" s="24">
        <f t="shared" si="8"/>
        <v>0.4451235629192891</v>
      </c>
      <c r="U52" s="24">
        <f t="shared" si="9"/>
        <v>0.581914115801919</v>
      </c>
    </row>
    <row r="53" spans="1:21" ht="10.5" customHeight="1">
      <c r="A53" s="37">
        <v>73</v>
      </c>
      <c r="B53" s="38" t="s">
        <v>69</v>
      </c>
      <c r="C53" s="19"/>
      <c r="D53" s="19"/>
      <c r="E53" s="19"/>
      <c r="F53" s="19"/>
      <c r="G53" s="19"/>
      <c r="H53" s="54"/>
      <c r="I53" s="54"/>
      <c r="J53" s="54"/>
      <c r="K53" s="54"/>
      <c r="L53" s="54">
        <v>0.3</v>
      </c>
      <c r="M53" s="54">
        <v>93.4</v>
      </c>
      <c r="N53" s="54">
        <v>240.4</v>
      </c>
      <c r="O53" s="54">
        <v>1016.8</v>
      </c>
      <c r="P53" s="55">
        <v>3574.4</v>
      </c>
      <c r="Q53" s="24">
        <f t="shared" si="5"/>
        <v>0</v>
      </c>
      <c r="R53" s="24">
        <f t="shared" si="6"/>
        <v>0</v>
      </c>
      <c r="S53" s="24">
        <f t="shared" si="7"/>
        <v>0</v>
      </c>
      <c r="T53" s="24">
        <f t="shared" si="8"/>
        <v>3.091631938870921E-05</v>
      </c>
      <c r="U53" s="24">
        <f t="shared" si="9"/>
        <v>0.2666888069708675</v>
      </c>
    </row>
    <row r="54" spans="1:21" ht="10.5" customHeight="1">
      <c r="A54" s="37">
        <v>44</v>
      </c>
      <c r="B54" s="38" t="s">
        <v>17</v>
      </c>
      <c r="C54" s="19">
        <v>2964.66636</v>
      </c>
      <c r="D54" s="19">
        <v>3125.25441</v>
      </c>
      <c r="E54" s="19">
        <v>3380.7662</v>
      </c>
      <c r="F54" s="19">
        <v>3840.75732</v>
      </c>
      <c r="G54" s="19">
        <v>3855.99765</v>
      </c>
      <c r="H54" s="54">
        <v>4308.76909</v>
      </c>
      <c r="I54" s="54">
        <v>4846.66203</v>
      </c>
      <c r="J54" s="54">
        <v>5480.61024</v>
      </c>
      <c r="K54" s="54">
        <v>6446.63442</v>
      </c>
      <c r="L54" s="54">
        <v>7874.12359</v>
      </c>
      <c r="M54" s="54">
        <v>8541.16664</v>
      </c>
      <c r="N54" s="54">
        <v>8846.65956</v>
      </c>
      <c r="O54" s="54">
        <v>9623.53355</v>
      </c>
      <c r="P54" s="55">
        <v>9730.62355</v>
      </c>
      <c r="Q54" s="24">
        <f t="shared" si="5"/>
        <v>0.8095068436613166</v>
      </c>
      <c r="R54" s="24">
        <f t="shared" si="6"/>
        <v>0.8085351264173479</v>
      </c>
      <c r="S54" s="24">
        <f t="shared" si="7"/>
        <v>0.6772690015618842</v>
      </c>
      <c r="T54" s="24">
        <f t="shared" si="8"/>
        <v>0.8114630660486987</v>
      </c>
      <c r="U54" s="24">
        <f t="shared" si="9"/>
        <v>0.7260095080662845</v>
      </c>
    </row>
    <row r="55" spans="1:21" ht="10.5" customHeight="1">
      <c r="A55" s="37">
        <v>58</v>
      </c>
      <c r="B55" s="38" t="s">
        <v>112</v>
      </c>
      <c r="C55" s="19">
        <v>1049.78363</v>
      </c>
      <c r="D55" s="19">
        <v>1011.47906</v>
      </c>
      <c r="E55" s="19">
        <v>1005.87741</v>
      </c>
      <c r="F55" s="19">
        <v>1309.6277</v>
      </c>
      <c r="G55" s="19">
        <v>1885.08063</v>
      </c>
      <c r="H55" s="54">
        <v>2958.84094</v>
      </c>
      <c r="I55" s="54">
        <v>3064.20749</v>
      </c>
      <c r="J55" s="54">
        <v>2573.10424</v>
      </c>
      <c r="K55" s="54">
        <v>3646.45646</v>
      </c>
      <c r="L55" s="54">
        <v>4488.89757</v>
      </c>
      <c r="M55" s="54">
        <v>6765.927</v>
      </c>
      <c r="N55" s="54">
        <v>7755.13046</v>
      </c>
      <c r="O55" s="54">
        <v>8295.64937</v>
      </c>
      <c r="P55" s="55">
        <v>6301.06536</v>
      </c>
      <c r="Q55" s="24">
        <f t="shared" si="5"/>
        <v>0.2866450823318342</v>
      </c>
      <c r="R55" s="24">
        <f t="shared" si="6"/>
        <v>0.2616799282096206</v>
      </c>
      <c r="S55" s="24">
        <f t="shared" si="7"/>
        <v>0.4650820703910654</v>
      </c>
      <c r="T55" s="24">
        <f t="shared" si="8"/>
        <v>0.46260063659106887</v>
      </c>
      <c r="U55" s="24">
        <f t="shared" si="9"/>
        <v>0.47012746293192137</v>
      </c>
    </row>
    <row r="56" spans="1:21" ht="10.5" customHeight="1">
      <c r="A56" s="37">
        <v>41</v>
      </c>
      <c r="B56" s="38" t="s">
        <v>113</v>
      </c>
      <c r="C56" s="19">
        <v>2747.68013</v>
      </c>
      <c r="D56" s="19">
        <v>2706.19409</v>
      </c>
      <c r="E56" s="19">
        <v>3259.35153</v>
      </c>
      <c r="F56" s="19">
        <v>4046.60303</v>
      </c>
      <c r="G56" s="19">
        <v>4422.01199</v>
      </c>
      <c r="H56" s="54">
        <v>4870.86116</v>
      </c>
      <c r="I56" s="54">
        <v>5728.18666</v>
      </c>
      <c r="J56" s="54">
        <v>6733.56874</v>
      </c>
      <c r="K56" s="54">
        <v>8255.98623</v>
      </c>
      <c r="L56" s="54">
        <v>9561.33115</v>
      </c>
      <c r="M56" s="54">
        <v>10263.23221</v>
      </c>
      <c r="N56" s="54">
        <v>10157.97572</v>
      </c>
      <c r="O56" s="54">
        <v>11416.8806</v>
      </c>
      <c r="P56" s="55">
        <v>10570.20474</v>
      </c>
      <c r="Q56" s="24">
        <f t="shared" si="5"/>
        <v>0.7502584099976823</v>
      </c>
      <c r="R56" s="24">
        <f t="shared" si="6"/>
        <v>0.7001199562079906</v>
      </c>
      <c r="S56" s="24">
        <f t="shared" si="7"/>
        <v>0.7656208085589848</v>
      </c>
      <c r="T56" s="24">
        <f t="shared" si="8"/>
        <v>0.9853372253820478</v>
      </c>
      <c r="U56" s="24">
        <f t="shared" si="9"/>
        <v>0.7886513237322093</v>
      </c>
    </row>
    <row r="57" spans="1:21" ht="10.5" customHeight="1">
      <c r="A57" s="37">
        <v>52</v>
      </c>
      <c r="B57" s="38" t="s">
        <v>114</v>
      </c>
      <c r="C57" s="19">
        <v>1277.62584</v>
      </c>
      <c r="D57" s="19">
        <v>1227.60195</v>
      </c>
      <c r="E57" s="19">
        <v>1599.86697</v>
      </c>
      <c r="F57" s="19">
        <v>2130.81746</v>
      </c>
      <c r="G57" s="19">
        <v>2543.73213</v>
      </c>
      <c r="H57" s="54">
        <v>3068.6699</v>
      </c>
      <c r="I57" s="54">
        <v>2965.05916</v>
      </c>
      <c r="J57" s="54">
        <v>3167.45847</v>
      </c>
      <c r="K57" s="54">
        <v>4035.40549</v>
      </c>
      <c r="L57" s="54">
        <v>4579.62395</v>
      </c>
      <c r="M57" s="54">
        <v>5292.15583</v>
      </c>
      <c r="N57" s="54">
        <v>6408.65138</v>
      </c>
      <c r="O57" s="54">
        <v>7187.67417</v>
      </c>
      <c r="P57" s="55">
        <v>7589.28387</v>
      </c>
      <c r="Q57" s="24">
        <f t="shared" si="5"/>
        <v>0.34885775852313383</v>
      </c>
      <c r="R57" s="24">
        <f t="shared" si="6"/>
        <v>0.31759311966971443</v>
      </c>
      <c r="S57" s="24">
        <f t="shared" si="7"/>
        <v>0.48234541138894194</v>
      </c>
      <c r="T57" s="24">
        <f t="shared" si="8"/>
        <v>0.4719503890612736</v>
      </c>
      <c r="U57" s="24">
        <f t="shared" si="9"/>
        <v>0.5662424633654735</v>
      </c>
    </row>
    <row r="58" spans="1:21" ht="10.5" customHeight="1">
      <c r="A58" s="37">
        <v>126</v>
      </c>
      <c r="B58" s="38" t="s">
        <v>91</v>
      </c>
      <c r="C58" s="19"/>
      <c r="D58" s="19"/>
      <c r="E58" s="19"/>
      <c r="F58" s="19"/>
      <c r="G58" s="19"/>
      <c r="H58" s="54"/>
      <c r="I58" s="54"/>
      <c r="J58" s="54"/>
      <c r="K58" s="54">
        <v>2.4</v>
      </c>
      <c r="L58" s="54">
        <v>6.96</v>
      </c>
      <c r="M58" s="54">
        <v>2.52</v>
      </c>
      <c r="N58" s="54">
        <v>1.2</v>
      </c>
      <c r="O58" s="54">
        <v>2.8</v>
      </c>
      <c r="P58" s="55"/>
      <c r="Q58" s="24">
        <f t="shared" si="5"/>
        <v>0</v>
      </c>
      <c r="R58" s="24">
        <f t="shared" si="6"/>
        <v>0</v>
      </c>
      <c r="S58" s="24">
        <f t="shared" si="7"/>
        <v>0</v>
      </c>
      <c r="T58" s="24">
        <f t="shared" si="8"/>
        <v>0.0007172586098180537</v>
      </c>
      <c r="U58" s="24">
        <f t="shared" si="9"/>
        <v>0</v>
      </c>
    </row>
    <row r="59" spans="1:21" ht="10.5" customHeight="1">
      <c r="A59" s="37">
        <v>11</v>
      </c>
      <c r="B59" s="38" t="s">
        <v>115</v>
      </c>
      <c r="C59" s="19">
        <v>7599.57735</v>
      </c>
      <c r="D59" s="19">
        <v>7618.51355</v>
      </c>
      <c r="E59" s="19">
        <v>8825.18675</v>
      </c>
      <c r="F59" s="19">
        <v>11234.47365</v>
      </c>
      <c r="G59" s="19">
        <v>12319.18642</v>
      </c>
      <c r="H59" s="54">
        <v>13253.44595</v>
      </c>
      <c r="I59" s="54">
        <v>13261.69401</v>
      </c>
      <c r="J59" s="54">
        <v>13937.37948</v>
      </c>
      <c r="K59" s="54">
        <v>15310.24869</v>
      </c>
      <c r="L59" s="54">
        <v>18033.01098</v>
      </c>
      <c r="M59" s="54">
        <v>20849.88094</v>
      </c>
      <c r="N59" s="54">
        <v>22473.98251</v>
      </c>
      <c r="O59" s="54">
        <v>26585.40569</v>
      </c>
      <c r="P59" s="55">
        <v>27431.95878</v>
      </c>
      <c r="Q59" s="24">
        <f t="shared" si="5"/>
        <v>2.0750766281027766</v>
      </c>
      <c r="R59" s="24">
        <f t="shared" si="6"/>
        <v>1.9709870007867705</v>
      </c>
      <c r="S59" s="24">
        <f t="shared" si="7"/>
        <v>2.083227928515171</v>
      </c>
      <c r="T59" s="24">
        <f t="shared" si="8"/>
        <v>1.8583810899926005</v>
      </c>
      <c r="U59" s="24">
        <f t="shared" si="9"/>
        <v>2.046720109644196</v>
      </c>
    </row>
    <row r="60" spans="1:21" ht="10.5" customHeight="1">
      <c r="A60" s="37">
        <v>115</v>
      </c>
      <c r="B60" s="38" t="s">
        <v>92</v>
      </c>
      <c r="C60" s="19"/>
      <c r="D60" s="19"/>
      <c r="E60" s="19"/>
      <c r="F60" s="19"/>
      <c r="G60" s="19"/>
      <c r="H60" s="56"/>
      <c r="I60" s="56"/>
      <c r="J60" s="56"/>
      <c r="K60" s="56"/>
      <c r="L60" s="56"/>
      <c r="M60" s="56">
        <v>3.6</v>
      </c>
      <c r="N60" s="56">
        <v>10.72</v>
      </c>
      <c r="O60" s="56">
        <v>10.4</v>
      </c>
      <c r="P60" s="57">
        <v>9.8</v>
      </c>
      <c r="Q60" s="24">
        <f t="shared" si="5"/>
        <v>0</v>
      </c>
      <c r="R60" s="24">
        <f t="shared" si="6"/>
        <v>0</v>
      </c>
      <c r="S60" s="24">
        <f t="shared" si="7"/>
        <v>0</v>
      </c>
      <c r="T60" s="24">
        <f t="shared" si="8"/>
        <v>0</v>
      </c>
      <c r="U60" s="24">
        <f t="shared" si="9"/>
        <v>0.0007311857397925531</v>
      </c>
    </row>
    <row r="61" spans="1:21" ht="10.5" customHeight="1">
      <c r="A61" s="37">
        <v>127</v>
      </c>
      <c r="B61" s="38" t="s">
        <v>93</v>
      </c>
      <c r="C61" s="19"/>
      <c r="D61" s="19"/>
      <c r="E61" s="19"/>
      <c r="F61" s="19"/>
      <c r="G61" s="19"/>
      <c r="H61" s="54"/>
      <c r="I61" s="54"/>
      <c r="J61" s="54"/>
      <c r="K61" s="54">
        <v>1.5</v>
      </c>
      <c r="L61" s="54">
        <v>2.4</v>
      </c>
      <c r="M61" s="54"/>
      <c r="N61" s="54">
        <v>4</v>
      </c>
      <c r="O61" s="54">
        <v>7.2</v>
      </c>
      <c r="P61" s="55"/>
      <c r="Q61" s="24">
        <f t="shared" si="5"/>
        <v>0</v>
      </c>
      <c r="R61" s="24">
        <f t="shared" si="6"/>
        <v>0</v>
      </c>
      <c r="S61" s="24">
        <f t="shared" si="7"/>
        <v>0</v>
      </c>
      <c r="T61" s="24">
        <f t="shared" si="8"/>
        <v>0.0002473305551096737</v>
      </c>
      <c r="U61" s="24">
        <f t="shared" si="9"/>
        <v>0</v>
      </c>
    </row>
    <row r="62" spans="1:21" ht="10.5" customHeight="1">
      <c r="A62" s="37">
        <v>78</v>
      </c>
      <c r="B62" s="38" t="s">
        <v>116</v>
      </c>
      <c r="C62" s="19"/>
      <c r="D62" s="19"/>
      <c r="E62" s="19"/>
      <c r="F62" s="19"/>
      <c r="G62" s="19">
        <v>12</v>
      </c>
      <c r="H62" s="54">
        <v>128.79161</v>
      </c>
      <c r="I62" s="54">
        <v>361.27109</v>
      </c>
      <c r="J62" s="54">
        <v>734.5329</v>
      </c>
      <c r="K62" s="54">
        <v>1019.25263</v>
      </c>
      <c r="L62" s="54">
        <v>1159.30154</v>
      </c>
      <c r="M62" s="54">
        <v>1311.44445</v>
      </c>
      <c r="N62" s="54">
        <v>1163.963</v>
      </c>
      <c r="O62" s="54">
        <v>1179.401</v>
      </c>
      <c r="P62" s="55">
        <v>2548.49674</v>
      </c>
      <c r="Q62" s="24">
        <f t="shared" si="5"/>
        <v>0</v>
      </c>
      <c r="R62" s="24">
        <f t="shared" si="6"/>
        <v>0</v>
      </c>
      <c r="S62" s="24">
        <f t="shared" si="7"/>
        <v>0.02024396371499397</v>
      </c>
      <c r="T62" s="24">
        <f t="shared" si="8"/>
        <v>0.1194711222615415</v>
      </c>
      <c r="U62" s="24">
        <f t="shared" si="9"/>
        <v>0.1901453545097765</v>
      </c>
    </row>
    <row r="63" spans="1:21" ht="10.5" customHeight="1">
      <c r="A63" s="37">
        <v>12</v>
      </c>
      <c r="B63" s="38" t="s">
        <v>117</v>
      </c>
      <c r="C63" s="19">
        <v>7177.07074</v>
      </c>
      <c r="D63" s="19">
        <v>7406.39693</v>
      </c>
      <c r="E63" s="19">
        <v>8829.01013</v>
      </c>
      <c r="F63" s="19">
        <v>11309.41971</v>
      </c>
      <c r="G63" s="19">
        <v>12700.06841</v>
      </c>
      <c r="H63" s="54">
        <v>14237.79409</v>
      </c>
      <c r="I63" s="54">
        <v>14396.50677</v>
      </c>
      <c r="J63" s="54">
        <v>16241.66176</v>
      </c>
      <c r="K63" s="54">
        <v>18926.76922</v>
      </c>
      <c r="L63" s="54">
        <v>20925.34916</v>
      </c>
      <c r="M63" s="54">
        <v>24100.08637</v>
      </c>
      <c r="N63" s="54">
        <v>24748.53696</v>
      </c>
      <c r="O63" s="54">
        <v>26088.35703</v>
      </c>
      <c r="P63" s="55">
        <v>26849.57296</v>
      </c>
      <c r="Q63" s="24">
        <f t="shared" si="5"/>
        <v>1.9597105292723023</v>
      </c>
      <c r="R63" s="24">
        <f t="shared" si="6"/>
        <v>1.916110272153686</v>
      </c>
      <c r="S63" s="24">
        <f t="shared" si="7"/>
        <v>2.2379515788296738</v>
      </c>
      <c r="T63" s="24">
        <f t="shared" si="8"/>
        <v>2.1564492598360605</v>
      </c>
      <c r="U63" s="24">
        <f t="shared" si="9"/>
        <v>2.0032678436603804</v>
      </c>
    </row>
    <row r="64" spans="1:21" ht="10.5" customHeight="1">
      <c r="A64" s="37">
        <v>79</v>
      </c>
      <c r="B64" s="38" t="s">
        <v>118</v>
      </c>
      <c r="C64" s="19">
        <v>879.455</v>
      </c>
      <c r="D64" s="19">
        <v>1279.6908</v>
      </c>
      <c r="E64" s="19">
        <v>1321.82627</v>
      </c>
      <c r="F64" s="19">
        <v>1063.71593</v>
      </c>
      <c r="G64" s="19">
        <v>836.03823</v>
      </c>
      <c r="H64" s="54">
        <v>1079.75965</v>
      </c>
      <c r="I64" s="54">
        <v>1029.9135</v>
      </c>
      <c r="J64" s="54">
        <v>870.2456</v>
      </c>
      <c r="K64" s="54">
        <v>1274.27373</v>
      </c>
      <c r="L64" s="54">
        <v>1918.3952</v>
      </c>
      <c r="M64" s="54">
        <v>2532.67188</v>
      </c>
      <c r="N64" s="54">
        <v>2481.87397</v>
      </c>
      <c r="O64" s="54">
        <v>2388.27298</v>
      </c>
      <c r="P64" s="55">
        <v>2498.06991</v>
      </c>
      <c r="Q64" s="24">
        <f t="shared" si="5"/>
        <v>0.240136580222863</v>
      </c>
      <c r="R64" s="24">
        <f t="shared" si="6"/>
        <v>0.3310690353535465</v>
      </c>
      <c r="S64" s="24">
        <f t="shared" si="7"/>
        <v>0.16972080072230317</v>
      </c>
      <c r="T64" s="24">
        <f t="shared" si="8"/>
        <v>0.19769906238988896</v>
      </c>
      <c r="U64" s="24">
        <f t="shared" si="9"/>
        <v>0.18638296889763944</v>
      </c>
    </row>
    <row r="65" spans="1:21" ht="10.5" customHeight="1">
      <c r="A65" s="37">
        <v>38</v>
      </c>
      <c r="B65" s="38" t="s">
        <v>119</v>
      </c>
      <c r="C65" s="19">
        <v>7879.25031</v>
      </c>
      <c r="D65" s="19">
        <v>6588.6351</v>
      </c>
      <c r="E65" s="19">
        <v>4941.58573</v>
      </c>
      <c r="F65" s="19">
        <v>5621.09135</v>
      </c>
      <c r="G65" s="19">
        <v>5409.42908</v>
      </c>
      <c r="H65" s="54">
        <v>6263.31701</v>
      </c>
      <c r="I65" s="54">
        <v>5860.87858</v>
      </c>
      <c r="J65" s="54">
        <v>6328.12432</v>
      </c>
      <c r="K65" s="54">
        <v>6825.95525</v>
      </c>
      <c r="L65" s="54">
        <v>7745.04364</v>
      </c>
      <c r="M65" s="54">
        <v>8794.50703</v>
      </c>
      <c r="N65" s="54">
        <v>9382.34713</v>
      </c>
      <c r="O65" s="54">
        <v>10675.09248</v>
      </c>
      <c r="P65" s="55">
        <v>12441.78926</v>
      </c>
      <c r="Q65" s="24">
        <f t="shared" si="5"/>
        <v>2.151441772647075</v>
      </c>
      <c r="R65" s="24">
        <f t="shared" si="6"/>
        <v>1.7045469631050856</v>
      </c>
      <c r="S65" s="24">
        <f t="shared" si="7"/>
        <v>0.984492408208458</v>
      </c>
      <c r="T65" s="24">
        <f t="shared" si="8"/>
        <v>0.7981608095124365</v>
      </c>
      <c r="U65" s="24">
        <f t="shared" si="9"/>
        <v>0.9282917228996063</v>
      </c>
    </row>
    <row r="66" spans="1:21" ht="10.5" customHeight="1">
      <c r="A66" s="37">
        <v>74</v>
      </c>
      <c r="B66" s="38" t="s">
        <v>120</v>
      </c>
      <c r="C66" s="19">
        <v>1040.61695</v>
      </c>
      <c r="D66" s="19">
        <v>1030.97062</v>
      </c>
      <c r="E66" s="19">
        <v>1505.78872</v>
      </c>
      <c r="F66" s="19">
        <v>2090.89549</v>
      </c>
      <c r="G66" s="19">
        <v>1851.10587</v>
      </c>
      <c r="H66" s="54">
        <v>2096.97844</v>
      </c>
      <c r="I66" s="54">
        <v>2135.24937</v>
      </c>
      <c r="J66" s="54">
        <v>2328.4644</v>
      </c>
      <c r="K66" s="54">
        <v>2529.51258</v>
      </c>
      <c r="L66" s="54">
        <v>2287.16851</v>
      </c>
      <c r="M66" s="54">
        <v>2243.73404</v>
      </c>
      <c r="N66" s="54">
        <v>2279.36828</v>
      </c>
      <c r="O66" s="54">
        <v>2384.46</v>
      </c>
      <c r="P66" s="55">
        <v>2792.384</v>
      </c>
      <c r="Q66" s="24">
        <f t="shared" si="5"/>
        <v>0.2841421058438988</v>
      </c>
      <c r="R66" s="24">
        <f t="shared" si="6"/>
        <v>0.2667225931773892</v>
      </c>
      <c r="S66" s="24">
        <f t="shared" si="7"/>
        <v>0.3296111870213025</v>
      </c>
      <c r="T66" s="24">
        <f t="shared" si="8"/>
        <v>0.2357027738365272</v>
      </c>
      <c r="U66" s="24">
        <f t="shared" si="9"/>
        <v>0.2083419755943764</v>
      </c>
    </row>
    <row r="67" spans="1:21" ht="10.5" customHeight="1">
      <c r="A67" s="37">
        <v>6</v>
      </c>
      <c r="B67" s="38" t="s">
        <v>121</v>
      </c>
      <c r="C67" s="19">
        <v>9217.06452</v>
      </c>
      <c r="D67" s="19">
        <v>9711.6231</v>
      </c>
      <c r="E67" s="19">
        <v>13482.55674</v>
      </c>
      <c r="F67" s="19">
        <v>16460.90522</v>
      </c>
      <c r="G67" s="19">
        <v>17528.42629</v>
      </c>
      <c r="H67" s="54">
        <v>21169.8831</v>
      </c>
      <c r="I67" s="54">
        <v>21696.52642</v>
      </c>
      <c r="J67" s="54">
        <v>25706.36713</v>
      </c>
      <c r="K67" s="54">
        <v>35294.78828</v>
      </c>
      <c r="L67" s="54">
        <v>41988.51582</v>
      </c>
      <c r="M67" s="54">
        <v>36662.50477</v>
      </c>
      <c r="N67" s="54">
        <v>36666.35003</v>
      </c>
      <c r="O67" s="54">
        <v>39067.0484</v>
      </c>
      <c r="P67" s="55">
        <v>44577.59611</v>
      </c>
      <c r="Q67" s="24">
        <f t="shared" si="5"/>
        <v>2.5167340608971287</v>
      </c>
      <c r="R67" s="24">
        <f t="shared" si="6"/>
        <v>2.512495746186672</v>
      </c>
      <c r="S67" s="24">
        <f t="shared" si="7"/>
        <v>3.3275641583101887</v>
      </c>
      <c r="T67" s="24">
        <f t="shared" si="8"/>
        <v>4.327101219163299</v>
      </c>
      <c r="U67" s="24">
        <f t="shared" si="9"/>
        <v>3.325969652026937</v>
      </c>
    </row>
    <row r="68" spans="1:21" ht="10.5" customHeight="1">
      <c r="A68" s="37">
        <v>16</v>
      </c>
      <c r="B68" s="38" t="s">
        <v>122</v>
      </c>
      <c r="C68" s="19">
        <v>8443.7315</v>
      </c>
      <c r="D68" s="19">
        <v>9304.8466</v>
      </c>
      <c r="E68" s="19">
        <v>11128.13941</v>
      </c>
      <c r="F68" s="19">
        <v>12053.58337</v>
      </c>
      <c r="G68" s="19">
        <v>12421.74808</v>
      </c>
      <c r="H68" s="54">
        <v>14114.22969</v>
      </c>
      <c r="I68" s="54">
        <v>14299.17626</v>
      </c>
      <c r="J68" s="54">
        <v>15298.37401</v>
      </c>
      <c r="K68" s="54">
        <v>17029.01617</v>
      </c>
      <c r="L68" s="54">
        <v>18799.76264</v>
      </c>
      <c r="M68" s="54">
        <v>20770.56321</v>
      </c>
      <c r="N68" s="54">
        <v>22286.65629</v>
      </c>
      <c r="O68" s="54">
        <v>23162.30242</v>
      </c>
      <c r="P68" s="55">
        <v>23983.07905</v>
      </c>
      <c r="Q68" s="24">
        <f t="shared" si="5"/>
        <v>2.305574255340029</v>
      </c>
      <c r="R68" s="24">
        <f t="shared" si="6"/>
        <v>2.407258525242759</v>
      </c>
      <c r="S68" s="24">
        <f t="shared" si="7"/>
        <v>2.2185292482130676</v>
      </c>
      <c r="T68" s="24">
        <f t="shared" si="8"/>
        <v>1.9373982207005436</v>
      </c>
      <c r="U68" s="24">
        <f t="shared" si="9"/>
        <v>1.7893964691507687</v>
      </c>
    </row>
    <row r="69" spans="1:21" ht="10.5" customHeight="1">
      <c r="A69" s="37">
        <v>103</v>
      </c>
      <c r="B69" s="38" t="s">
        <v>94</v>
      </c>
      <c r="C69" s="19"/>
      <c r="D69" s="19"/>
      <c r="E69" s="19">
        <v>1.20755</v>
      </c>
      <c r="F69" s="19">
        <v>2.89812</v>
      </c>
      <c r="G69" s="19">
        <v>3.19057</v>
      </c>
      <c r="H69" s="54">
        <v>1.2</v>
      </c>
      <c r="I69" s="54"/>
      <c r="J69" s="54">
        <v>9</v>
      </c>
      <c r="K69" s="54">
        <v>24.6</v>
      </c>
      <c r="L69" s="54">
        <v>64.92</v>
      </c>
      <c r="M69" s="54">
        <v>164.06101</v>
      </c>
      <c r="N69" s="54">
        <v>166.31356</v>
      </c>
      <c r="O69" s="54">
        <v>427.589</v>
      </c>
      <c r="P69" s="55">
        <v>179.807</v>
      </c>
      <c r="Q69" s="24">
        <f t="shared" si="5"/>
        <v>0</v>
      </c>
      <c r="R69" s="24">
        <f t="shared" si="6"/>
        <v>0</v>
      </c>
      <c r="S69" s="24">
        <f t="shared" si="7"/>
        <v>0.00018862064429501862</v>
      </c>
      <c r="T69" s="24">
        <f t="shared" si="8"/>
        <v>0.0066902915157166735</v>
      </c>
      <c r="U69" s="24">
        <f t="shared" si="9"/>
        <v>0.013415542277028528</v>
      </c>
    </row>
    <row r="70" spans="1:21" ht="10.5" customHeight="1">
      <c r="A70" s="37">
        <v>75</v>
      </c>
      <c r="B70" s="38" t="s">
        <v>123</v>
      </c>
      <c r="C70" s="19">
        <v>467.11406</v>
      </c>
      <c r="D70" s="19">
        <v>489.52484</v>
      </c>
      <c r="E70" s="19">
        <v>514.00292</v>
      </c>
      <c r="F70" s="19">
        <v>656.91979</v>
      </c>
      <c r="G70" s="19">
        <v>657.29207</v>
      </c>
      <c r="H70" s="54">
        <v>907.85877</v>
      </c>
      <c r="I70" s="54">
        <v>1281.49902</v>
      </c>
      <c r="J70" s="54">
        <v>1430.10193</v>
      </c>
      <c r="K70" s="54">
        <v>1253.48254</v>
      </c>
      <c r="L70" s="54">
        <v>1179.47561</v>
      </c>
      <c r="M70" s="54">
        <v>1519.88793</v>
      </c>
      <c r="N70" s="54">
        <v>1829.68843</v>
      </c>
      <c r="O70" s="54">
        <v>2200.14668</v>
      </c>
      <c r="P70" s="55">
        <v>2668.53823</v>
      </c>
      <c r="Q70" s="24">
        <f aca="true" t="shared" si="10" ref="Q70:Q101">+C70*100/(C$135-C$134)</f>
        <v>0.127546233681561</v>
      </c>
      <c r="R70" s="24">
        <f aca="true" t="shared" si="11" ref="R70:R101">+D70*100/(D$135-D$134)</f>
        <v>0.12664505875981852</v>
      </c>
      <c r="S70" s="24">
        <f aca="true" t="shared" si="12" ref="S70:S101">+H70*100/(H$135-H$134)</f>
        <v>0.14270075510523594</v>
      </c>
      <c r="T70" s="24">
        <f aca="true" t="shared" si="13" ref="T70:T101">+L70*100/(L$135-L$134)</f>
        <v>0.12155014889984209</v>
      </c>
      <c r="U70" s="24">
        <f aca="true" t="shared" si="14" ref="U70:U101">+P70*100/(P$135-P$134)</f>
        <v>0.19910174488441432</v>
      </c>
    </row>
    <row r="71" spans="1:21" ht="10.5" customHeight="1">
      <c r="A71" s="37">
        <v>54</v>
      </c>
      <c r="B71" s="38" t="s">
        <v>124</v>
      </c>
      <c r="C71" s="19">
        <v>1407.12885</v>
      </c>
      <c r="D71" s="19">
        <v>1643.74883</v>
      </c>
      <c r="E71" s="19">
        <v>1874.6185</v>
      </c>
      <c r="F71" s="19">
        <v>2496.07972</v>
      </c>
      <c r="G71" s="19">
        <v>2785.52125</v>
      </c>
      <c r="H71" s="54">
        <v>3158.69486</v>
      </c>
      <c r="I71" s="54">
        <v>3215.16207</v>
      </c>
      <c r="J71" s="54">
        <v>3523.26209</v>
      </c>
      <c r="K71" s="54">
        <v>4487.18009</v>
      </c>
      <c r="L71" s="54">
        <v>5446.51298</v>
      </c>
      <c r="M71" s="54">
        <v>6307.82084</v>
      </c>
      <c r="N71" s="54">
        <v>6869.10979</v>
      </c>
      <c r="O71" s="54">
        <v>7153.98248</v>
      </c>
      <c r="P71" s="55">
        <v>7144.00289</v>
      </c>
      <c r="Q71" s="24">
        <f t="shared" si="10"/>
        <v>0.38421876045042663</v>
      </c>
      <c r="R71" s="24">
        <f t="shared" si="11"/>
        <v>0.4252545532964843</v>
      </c>
      <c r="S71" s="24">
        <f t="shared" si="12"/>
        <v>0.49649588302046976</v>
      </c>
      <c r="T71" s="24">
        <f t="shared" si="13"/>
        <v>0.5612871161481013</v>
      </c>
      <c r="U71" s="24">
        <f t="shared" si="14"/>
        <v>0.5330196977759987</v>
      </c>
    </row>
    <row r="72" spans="1:21" ht="10.5" customHeight="1">
      <c r="A72" s="37">
        <v>18</v>
      </c>
      <c r="B72" s="38" t="s">
        <v>125</v>
      </c>
      <c r="C72" s="19">
        <v>5432.33809</v>
      </c>
      <c r="D72" s="19">
        <v>6486.87558</v>
      </c>
      <c r="E72" s="19">
        <v>7965.97727</v>
      </c>
      <c r="F72" s="19">
        <v>9492.51002</v>
      </c>
      <c r="G72" s="19">
        <v>11254.34462</v>
      </c>
      <c r="H72" s="54">
        <v>12685.41476</v>
      </c>
      <c r="I72" s="54">
        <v>12586.46488</v>
      </c>
      <c r="J72" s="54">
        <v>14811.30585</v>
      </c>
      <c r="K72" s="54">
        <v>17327.7038</v>
      </c>
      <c r="L72" s="54">
        <v>19313.60754</v>
      </c>
      <c r="M72" s="54">
        <v>21122.50386</v>
      </c>
      <c r="N72" s="54">
        <v>20601.60865</v>
      </c>
      <c r="O72" s="54">
        <v>20981.59239</v>
      </c>
      <c r="P72" s="55">
        <v>21385.9092</v>
      </c>
      <c r="Q72" s="24">
        <f t="shared" si="10"/>
        <v>1.4833085166915867</v>
      </c>
      <c r="R72" s="24">
        <f t="shared" si="11"/>
        <v>1.6782207395169813</v>
      </c>
      <c r="S72" s="24">
        <f t="shared" si="12"/>
        <v>1.9939425876506158</v>
      </c>
      <c r="T72" s="24">
        <f t="shared" si="13"/>
        <v>1.990352197516075</v>
      </c>
      <c r="U72" s="24">
        <f t="shared" si="14"/>
        <v>1.5956195754630986</v>
      </c>
    </row>
    <row r="73" spans="1:21" ht="10.5" customHeight="1">
      <c r="A73" s="37">
        <v>39</v>
      </c>
      <c r="B73" s="38" t="s">
        <v>126</v>
      </c>
      <c r="C73" s="19">
        <v>4956.17583</v>
      </c>
      <c r="D73" s="19">
        <v>5763.83888</v>
      </c>
      <c r="E73" s="19">
        <v>6571.18702</v>
      </c>
      <c r="F73" s="19">
        <v>7396.6713</v>
      </c>
      <c r="G73" s="19">
        <v>8855.48082</v>
      </c>
      <c r="H73" s="54">
        <v>9181.47045</v>
      </c>
      <c r="I73" s="54">
        <v>10245.93093</v>
      </c>
      <c r="J73" s="54">
        <v>10290.71996</v>
      </c>
      <c r="K73" s="54">
        <v>10068.5679</v>
      </c>
      <c r="L73" s="54">
        <v>9922.816</v>
      </c>
      <c r="M73" s="54">
        <v>10883.32769</v>
      </c>
      <c r="N73" s="54">
        <v>11330.1325</v>
      </c>
      <c r="O73" s="54">
        <v>11715.62217</v>
      </c>
      <c r="P73" s="55">
        <v>10912.68167</v>
      </c>
      <c r="Q73" s="24">
        <f t="shared" si="10"/>
        <v>1.3532916576736838</v>
      </c>
      <c r="R73" s="24">
        <f t="shared" si="11"/>
        <v>1.4911637857636124</v>
      </c>
      <c r="S73" s="24">
        <f t="shared" si="12"/>
        <v>1.4431790598788956</v>
      </c>
      <c r="T73" s="24">
        <f t="shared" si="13"/>
        <v>1.0225898289713133</v>
      </c>
      <c r="U73" s="24">
        <f t="shared" si="14"/>
        <v>0.8142037979591411</v>
      </c>
    </row>
    <row r="74" spans="1:21" ht="10.5" customHeight="1">
      <c r="A74" s="37">
        <v>118</v>
      </c>
      <c r="B74" s="38" t="s">
        <v>95</v>
      </c>
      <c r="C74" s="19"/>
      <c r="D74" s="19"/>
      <c r="E74" s="19"/>
      <c r="F74" s="19"/>
      <c r="G74" s="19"/>
      <c r="H74" s="54"/>
      <c r="I74" s="54"/>
      <c r="J74" s="54">
        <v>4.5</v>
      </c>
      <c r="K74" s="54">
        <v>10.2</v>
      </c>
      <c r="L74" s="54">
        <v>5.1</v>
      </c>
      <c r="M74" s="54">
        <v>3</v>
      </c>
      <c r="N74" s="54">
        <v>2.66</v>
      </c>
      <c r="O74" s="54">
        <v>2</v>
      </c>
      <c r="P74" s="55">
        <v>6.4</v>
      </c>
      <c r="Q74" s="24">
        <f t="shared" si="10"/>
        <v>0</v>
      </c>
      <c r="R74" s="24">
        <f t="shared" si="11"/>
        <v>0</v>
      </c>
      <c r="S74" s="24">
        <f t="shared" si="12"/>
        <v>0</v>
      </c>
      <c r="T74" s="24">
        <f t="shared" si="13"/>
        <v>0.0005255774296080565</v>
      </c>
      <c r="U74" s="24">
        <f t="shared" si="14"/>
        <v>0.000477509054558402</v>
      </c>
    </row>
    <row r="75" spans="1:21" ht="10.5" customHeight="1">
      <c r="A75" s="37">
        <v>114</v>
      </c>
      <c r="B75" s="38" t="s">
        <v>96</v>
      </c>
      <c r="C75" s="19"/>
      <c r="D75" s="19"/>
      <c r="E75" s="19"/>
      <c r="F75" s="19"/>
      <c r="G75" s="19"/>
      <c r="H75" s="54"/>
      <c r="I75" s="54"/>
      <c r="J75" s="54"/>
      <c r="K75" s="54"/>
      <c r="L75" s="54">
        <v>10.9</v>
      </c>
      <c r="M75" s="54">
        <v>35.32</v>
      </c>
      <c r="N75" s="54">
        <v>22.4</v>
      </c>
      <c r="O75" s="54">
        <v>18</v>
      </c>
      <c r="P75" s="55">
        <v>11.2</v>
      </c>
      <c r="Q75" s="24">
        <f t="shared" si="10"/>
        <v>0</v>
      </c>
      <c r="R75" s="24">
        <f t="shared" si="11"/>
        <v>0</v>
      </c>
      <c r="S75" s="24">
        <f t="shared" si="12"/>
        <v>0</v>
      </c>
      <c r="T75" s="24">
        <f t="shared" si="13"/>
        <v>0.001123292937789768</v>
      </c>
      <c r="U75" s="24">
        <f t="shared" si="14"/>
        <v>0.0008356408454772035</v>
      </c>
    </row>
    <row r="76" spans="1:21" ht="10.5" customHeight="1">
      <c r="A76" s="37">
        <v>34</v>
      </c>
      <c r="B76" s="38" t="s">
        <v>18</v>
      </c>
      <c r="C76" s="19">
        <v>3630.28383</v>
      </c>
      <c r="D76" s="19">
        <v>4350.11234</v>
      </c>
      <c r="E76" s="19">
        <v>3087.26562</v>
      </c>
      <c r="F76" s="19">
        <v>3466.42712</v>
      </c>
      <c r="G76" s="19">
        <v>4153.48555</v>
      </c>
      <c r="H76" s="54">
        <v>5023.38754</v>
      </c>
      <c r="I76" s="54">
        <v>5630.07557</v>
      </c>
      <c r="J76" s="54">
        <v>7124.23958</v>
      </c>
      <c r="K76" s="54">
        <v>9350.43967</v>
      </c>
      <c r="L76" s="54">
        <v>11356.98097</v>
      </c>
      <c r="M76" s="54">
        <v>13504.82353</v>
      </c>
      <c r="N76" s="54">
        <v>13405.01279</v>
      </c>
      <c r="O76" s="54">
        <v>14442.06601</v>
      </c>
      <c r="P76" s="55">
        <v>15239.1491</v>
      </c>
      <c r="Q76" s="24">
        <f t="shared" si="10"/>
        <v>0.9912547477409955</v>
      </c>
      <c r="R76" s="24">
        <f t="shared" si="11"/>
        <v>1.1254183401829243</v>
      </c>
      <c r="S76" s="24">
        <f t="shared" si="12"/>
        <v>0.7895954952819738</v>
      </c>
      <c r="T76" s="24">
        <f t="shared" si="13"/>
        <v>1.1703868365333754</v>
      </c>
      <c r="U76" s="24">
        <f t="shared" si="14"/>
        <v>1.1370049498461756</v>
      </c>
    </row>
    <row r="77" spans="1:21" ht="10.5" customHeight="1">
      <c r="A77" s="37">
        <v>33</v>
      </c>
      <c r="B77" s="38" t="s">
        <v>19</v>
      </c>
      <c r="C77" s="19">
        <v>4186.80157</v>
      </c>
      <c r="D77" s="19">
        <v>4528.20689</v>
      </c>
      <c r="E77" s="19">
        <v>5398.85136</v>
      </c>
      <c r="F77" s="19">
        <v>6903.40674</v>
      </c>
      <c r="G77" s="19">
        <v>7316.8324</v>
      </c>
      <c r="H77" s="54">
        <v>8412.46154</v>
      </c>
      <c r="I77" s="54">
        <v>9752.83823</v>
      </c>
      <c r="J77" s="54">
        <v>10452.53398</v>
      </c>
      <c r="K77" s="54">
        <v>11535.52717</v>
      </c>
      <c r="L77" s="54">
        <v>12969.46547</v>
      </c>
      <c r="M77" s="54">
        <v>13857.06948</v>
      </c>
      <c r="N77" s="54">
        <v>13573.4828</v>
      </c>
      <c r="O77" s="54">
        <v>14330.07443</v>
      </c>
      <c r="P77" s="55">
        <v>15557.2062</v>
      </c>
      <c r="Q77" s="24">
        <f t="shared" si="10"/>
        <v>1.1432127978026319</v>
      </c>
      <c r="R77" s="24">
        <f t="shared" si="11"/>
        <v>1.1714932130117548</v>
      </c>
      <c r="S77" s="24">
        <f t="shared" si="12"/>
        <v>1.3223032631515537</v>
      </c>
      <c r="T77" s="24">
        <f t="shared" si="13"/>
        <v>1.3365604559045188</v>
      </c>
      <c r="U77" s="24">
        <f t="shared" si="14"/>
        <v>1.1607354412706423</v>
      </c>
    </row>
    <row r="78" spans="1:21" ht="10.5" customHeight="1">
      <c r="A78" s="37">
        <v>47</v>
      </c>
      <c r="B78" s="38" t="s">
        <v>20</v>
      </c>
      <c r="C78" s="19">
        <v>3136.79623</v>
      </c>
      <c r="D78" s="19">
        <v>2903.32007</v>
      </c>
      <c r="E78" s="19">
        <v>3511.22288</v>
      </c>
      <c r="F78" s="19">
        <v>4593.56288</v>
      </c>
      <c r="G78" s="19">
        <v>4708.37825</v>
      </c>
      <c r="H78" s="54">
        <v>5130.84924</v>
      </c>
      <c r="I78" s="54">
        <v>5641.29315</v>
      </c>
      <c r="J78" s="54">
        <v>6213.22337</v>
      </c>
      <c r="K78" s="54">
        <v>6527.69377</v>
      </c>
      <c r="L78" s="54">
        <v>7172.77497</v>
      </c>
      <c r="M78" s="54">
        <v>7737.96847</v>
      </c>
      <c r="N78" s="54">
        <v>8039.79975</v>
      </c>
      <c r="O78" s="54">
        <v>8575.05212</v>
      </c>
      <c r="P78" s="55">
        <v>8766.44368</v>
      </c>
      <c r="Q78" s="24">
        <f t="shared" si="10"/>
        <v>0.8565071772042563</v>
      </c>
      <c r="R78" s="24">
        <f t="shared" si="11"/>
        <v>0.7511184536901345</v>
      </c>
      <c r="S78" s="24">
        <f t="shared" si="12"/>
        <v>0.8064867411911721</v>
      </c>
      <c r="T78" s="24">
        <f t="shared" si="13"/>
        <v>0.7391860062528639</v>
      </c>
      <c r="U78" s="24">
        <f t="shared" si="14"/>
        <v>0.6540712864806685</v>
      </c>
    </row>
    <row r="79" spans="1:21" ht="10.5" customHeight="1">
      <c r="A79" s="37">
        <v>4</v>
      </c>
      <c r="B79" s="38" t="s">
        <v>21</v>
      </c>
      <c r="C79" s="19">
        <v>16735.16504</v>
      </c>
      <c r="D79" s="19">
        <v>17499.45802</v>
      </c>
      <c r="E79" s="19">
        <v>20338.38614</v>
      </c>
      <c r="F79" s="19">
        <v>26881.63775</v>
      </c>
      <c r="G79" s="19">
        <v>29294.50641</v>
      </c>
      <c r="H79" s="54">
        <v>32028.22192</v>
      </c>
      <c r="I79" s="54">
        <v>34732.48814</v>
      </c>
      <c r="J79" s="54">
        <v>37594.45802</v>
      </c>
      <c r="K79" s="54">
        <v>41207.95055</v>
      </c>
      <c r="L79" s="54">
        <v>45993.36857</v>
      </c>
      <c r="M79" s="54">
        <v>49343.51866</v>
      </c>
      <c r="N79" s="54">
        <v>49588.92052</v>
      </c>
      <c r="O79" s="54">
        <v>53789.69787</v>
      </c>
      <c r="P79" s="55">
        <v>57042.33187</v>
      </c>
      <c r="Q79" s="24">
        <f t="shared" si="10"/>
        <v>4.569563311563198</v>
      </c>
      <c r="R79" s="24">
        <f t="shared" si="11"/>
        <v>4.527287908838043</v>
      </c>
      <c r="S79" s="24">
        <f t="shared" si="12"/>
        <v>5.034319878478532</v>
      </c>
      <c r="T79" s="24">
        <f t="shared" si="13"/>
        <v>4.739818908242467</v>
      </c>
      <c r="U79" s="24">
        <f t="shared" si="14"/>
        <v>4.25597343141411</v>
      </c>
    </row>
    <row r="80" spans="1:21" ht="10.5" customHeight="1">
      <c r="A80" s="37">
        <v>29</v>
      </c>
      <c r="B80" s="38" t="s">
        <v>22</v>
      </c>
      <c r="C80" s="19">
        <v>3499.16956</v>
      </c>
      <c r="D80" s="19">
        <v>3515.51771</v>
      </c>
      <c r="E80" s="19">
        <v>4383.82248</v>
      </c>
      <c r="F80" s="19">
        <v>6164.71325</v>
      </c>
      <c r="G80" s="19">
        <v>6698.46025</v>
      </c>
      <c r="H80" s="54">
        <v>7394.16311</v>
      </c>
      <c r="I80" s="54">
        <v>8065.66134</v>
      </c>
      <c r="J80" s="54">
        <v>8593.55758</v>
      </c>
      <c r="K80" s="54">
        <v>9430.61885</v>
      </c>
      <c r="L80" s="54">
        <v>10771.04</v>
      </c>
      <c r="M80" s="54">
        <v>11687.42462</v>
      </c>
      <c r="N80" s="54">
        <v>12726.64335</v>
      </c>
      <c r="O80" s="54">
        <v>14729.83773</v>
      </c>
      <c r="P80" s="55">
        <v>17207.48951</v>
      </c>
      <c r="Q80" s="24">
        <f t="shared" si="10"/>
        <v>0.9554537887195368</v>
      </c>
      <c r="R80" s="24">
        <f t="shared" si="11"/>
        <v>0.9095002144408703</v>
      </c>
      <c r="S80" s="24">
        <f t="shared" si="12"/>
        <v>1.1622431748588822</v>
      </c>
      <c r="T80" s="24">
        <f t="shared" si="13"/>
        <v>1.1100030426285417</v>
      </c>
      <c r="U80" s="24">
        <f t="shared" si="14"/>
        <v>1.2838643823818312</v>
      </c>
    </row>
    <row r="81" spans="1:21" ht="10.5" customHeight="1">
      <c r="A81" s="37">
        <v>69</v>
      </c>
      <c r="B81" s="38" t="s">
        <v>127</v>
      </c>
      <c r="C81" s="19">
        <v>306.4562</v>
      </c>
      <c r="D81" s="19">
        <v>351.42002</v>
      </c>
      <c r="E81" s="19">
        <v>463.27108</v>
      </c>
      <c r="F81" s="19">
        <v>656.83498</v>
      </c>
      <c r="G81" s="19">
        <v>795.29285</v>
      </c>
      <c r="H81" s="54">
        <v>1134.14562</v>
      </c>
      <c r="I81" s="54">
        <v>1616.32528</v>
      </c>
      <c r="J81" s="54">
        <v>1716.07111</v>
      </c>
      <c r="K81" s="54">
        <v>1979.64732</v>
      </c>
      <c r="L81" s="54">
        <v>2490.99522</v>
      </c>
      <c r="M81" s="54">
        <v>2935.90229</v>
      </c>
      <c r="N81" s="54">
        <v>3156.03609</v>
      </c>
      <c r="O81" s="54">
        <v>3598.736</v>
      </c>
      <c r="P81" s="55">
        <v>4522.62355</v>
      </c>
      <c r="Q81" s="24">
        <f t="shared" si="10"/>
        <v>0.08367835063316913</v>
      </c>
      <c r="R81" s="24">
        <f t="shared" si="11"/>
        <v>0.09091593611935322</v>
      </c>
      <c r="S81" s="24">
        <f t="shared" si="12"/>
        <v>0.1782693979739778</v>
      </c>
      <c r="T81" s="24">
        <f t="shared" si="13"/>
        <v>0.25670801272422655</v>
      </c>
      <c r="U81" s="24">
        <f t="shared" si="14"/>
        <v>0.337436514919385</v>
      </c>
    </row>
    <row r="82" spans="1:21" ht="10.5" customHeight="1">
      <c r="A82" s="37">
        <v>82</v>
      </c>
      <c r="B82" s="38" t="s">
        <v>23</v>
      </c>
      <c r="C82" s="19">
        <v>354.6682</v>
      </c>
      <c r="D82" s="19">
        <v>363.70961</v>
      </c>
      <c r="E82" s="19">
        <v>431.0869</v>
      </c>
      <c r="F82" s="19">
        <v>592.79025</v>
      </c>
      <c r="G82" s="19">
        <v>691.63497</v>
      </c>
      <c r="H82" s="54">
        <v>783.18909</v>
      </c>
      <c r="I82" s="54">
        <v>837.16707</v>
      </c>
      <c r="J82" s="54">
        <v>1015.36519</v>
      </c>
      <c r="K82" s="54">
        <v>1182.47433</v>
      </c>
      <c r="L82" s="54">
        <v>1435.09657</v>
      </c>
      <c r="M82" s="54">
        <v>1631.23681</v>
      </c>
      <c r="N82" s="54">
        <v>1754.51375</v>
      </c>
      <c r="O82" s="54">
        <v>1939.83296</v>
      </c>
      <c r="P82" s="55">
        <v>1862.29381</v>
      </c>
      <c r="Q82" s="24">
        <f t="shared" si="10"/>
        <v>0.09684271356896988</v>
      </c>
      <c r="R82" s="24">
        <f t="shared" si="11"/>
        <v>0.09409537814252834</v>
      </c>
      <c r="S82" s="24">
        <f t="shared" si="12"/>
        <v>0.12310469230052444</v>
      </c>
      <c r="T82" s="24">
        <f t="shared" si="13"/>
        <v>0.14789301303920363</v>
      </c>
      <c r="U82" s="24">
        <f t="shared" si="14"/>
        <v>0.1389472119567288</v>
      </c>
    </row>
    <row r="83" spans="1:21" ht="10.5" customHeight="1">
      <c r="A83" s="37">
        <v>14</v>
      </c>
      <c r="B83" s="38" t="s">
        <v>24</v>
      </c>
      <c r="C83" s="19">
        <v>6372.93966</v>
      </c>
      <c r="D83" s="19">
        <v>7300.06056</v>
      </c>
      <c r="E83" s="19">
        <v>9172.28956</v>
      </c>
      <c r="F83" s="19">
        <v>11138.3335</v>
      </c>
      <c r="G83" s="19">
        <v>11130.97929</v>
      </c>
      <c r="H83" s="54">
        <v>12797.97494</v>
      </c>
      <c r="I83" s="54">
        <v>13871.18317</v>
      </c>
      <c r="J83" s="54">
        <v>16044.0666</v>
      </c>
      <c r="K83" s="54">
        <v>19225.87039</v>
      </c>
      <c r="L83" s="54">
        <v>20959.81323</v>
      </c>
      <c r="M83" s="54">
        <v>20824.45905</v>
      </c>
      <c r="N83" s="54">
        <v>20954.48321</v>
      </c>
      <c r="O83" s="54">
        <v>22957.60825</v>
      </c>
      <c r="P83" s="55">
        <v>24433.94321</v>
      </c>
      <c r="Q83" s="24">
        <f t="shared" si="10"/>
        <v>1.7401412646685221</v>
      </c>
      <c r="R83" s="24">
        <f t="shared" si="11"/>
        <v>1.8885999708848968</v>
      </c>
      <c r="S83" s="24">
        <f t="shared" si="12"/>
        <v>2.0116352323785853</v>
      </c>
      <c r="T83" s="24">
        <f t="shared" si="13"/>
        <v>2.1600009338212427</v>
      </c>
      <c r="U83" s="24">
        <f t="shared" si="14"/>
        <v>1.8230358002094977</v>
      </c>
    </row>
    <row r="84" spans="1:21" ht="10.5" customHeight="1">
      <c r="A84" s="37">
        <v>8</v>
      </c>
      <c r="B84" s="38" t="s">
        <v>25</v>
      </c>
      <c r="C84" s="19">
        <v>9917.50855</v>
      </c>
      <c r="D84" s="19">
        <v>10400.62005</v>
      </c>
      <c r="E84" s="19">
        <v>12564.06078</v>
      </c>
      <c r="F84" s="19">
        <v>15410.26735</v>
      </c>
      <c r="G84" s="19">
        <v>16624.24095</v>
      </c>
      <c r="H84" s="54">
        <v>18779.52392</v>
      </c>
      <c r="I84" s="54">
        <v>20198.14396</v>
      </c>
      <c r="J84" s="54">
        <v>21696.34729</v>
      </c>
      <c r="K84" s="54">
        <v>23393.73176</v>
      </c>
      <c r="L84" s="54">
        <v>26426.18726</v>
      </c>
      <c r="M84" s="54">
        <v>30621.93678</v>
      </c>
      <c r="N84" s="54">
        <v>33638.63675</v>
      </c>
      <c r="O84" s="54">
        <v>36095.15347</v>
      </c>
      <c r="P84" s="55">
        <v>36728.20738</v>
      </c>
      <c r="Q84" s="24">
        <f t="shared" si="10"/>
        <v>2.7079914123269577</v>
      </c>
      <c r="R84" s="24">
        <f t="shared" si="11"/>
        <v>2.6907462701398295</v>
      </c>
      <c r="S84" s="24">
        <f t="shared" si="12"/>
        <v>2.951838251120095</v>
      </c>
      <c r="T84" s="24">
        <f t="shared" si="13"/>
        <v>2.7233348185199944</v>
      </c>
      <c r="U84" s="24">
        <f t="shared" si="14"/>
        <v>2.740320559632613</v>
      </c>
    </row>
    <row r="85" spans="1:21" ht="10.5" customHeight="1">
      <c r="A85" s="37">
        <v>35</v>
      </c>
      <c r="B85" s="38" t="s">
        <v>26</v>
      </c>
      <c r="C85" s="19">
        <v>2252.6871</v>
      </c>
      <c r="D85" s="19">
        <v>2141.43093</v>
      </c>
      <c r="E85" s="19">
        <v>2468.87693</v>
      </c>
      <c r="F85" s="19">
        <v>3245.13007</v>
      </c>
      <c r="G85" s="19">
        <v>3415.4407</v>
      </c>
      <c r="H85" s="54">
        <v>3993.9462</v>
      </c>
      <c r="I85" s="54">
        <v>4283.08019</v>
      </c>
      <c r="J85" s="54">
        <v>4814.47858</v>
      </c>
      <c r="K85" s="54">
        <v>5420.10368</v>
      </c>
      <c r="L85" s="54">
        <v>6544.65246</v>
      </c>
      <c r="M85" s="54">
        <v>7846.66862</v>
      </c>
      <c r="N85" s="54">
        <v>8266.35119</v>
      </c>
      <c r="O85" s="54">
        <v>9298.76672</v>
      </c>
      <c r="P85" s="55">
        <v>14796.5184</v>
      </c>
      <c r="Q85" s="24">
        <f t="shared" si="10"/>
        <v>0.6150997794158412</v>
      </c>
      <c r="R85" s="24">
        <f t="shared" si="11"/>
        <v>0.554009978247361</v>
      </c>
      <c r="S85" s="24">
        <f t="shared" si="12"/>
        <v>0.6277839212697011</v>
      </c>
      <c r="T85" s="24">
        <f t="shared" si="13"/>
        <v>0.6744552191382048</v>
      </c>
      <c r="U85" s="24">
        <f t="shared" si="14"/>
        <v>1.103979923740625</v>
      </c>
    </row>
    <row r="86" spans="1:21" ht="10.5" customHeight="1">
      <c r="A86" s="37">
        <v>26</v>
      </c>
      <c r="B86" s="38" t="s">
        <v>27</v>
      </c>
      <c r="C86" s="19">
        <v>6482.85537</v>
      </c>
      <c r="D86" s="19">
        <v>6471.98607</v>
      </c>
      <c r="E86" s="19">
        <v>7446.69299</v>
      </c>
      <c r="F86" s="19">
        <v>9234.94458</v>
      </c>
      <c r="G86" s="19">
        <v>10280.01894</v>
      </c>
      <c r="H86" s="54">
        <v>10846.10106</v>
      </c>
      <c r="I86" s="54">
        <v>11371.38079</v>
      </c>
      <c r="J86" s="54">
        <v>12490.62505</v>
      </c>
      <c r="K86" s="54">
        <v>13689.32076</v>
      </c>
      <c r="L86" s="54">
        <v>15444.0345</v>
      </c>
      <c r="M86" s="54">
        <v>16561.38586</v>
      </c>
      <c r="N86" s="54">
        <v>16713.81797</v>
      </c>
      <c r="O86" s="54">
        <v>17898.71717</v>
      </c>
      <c r="P86" s="55">
        <v>18446.27245</v>
      </c>
      <c r="Q86" s="24">
        <f t="shared" si="10"/>
        <v>1.7701539233175354</v>
      </c>
      <c r="R86" s="24">
        <f t="shared" si="11"/>
        <v>1.674368671726397</v>
      </c>
      <c r="S86" s="24">
        <f t="shared" si="12"/>
        <v>1.704832141688404</v>
      </c>
      <c r="T86" s="24">
        <f t="shared" si="13"/>
        <v>1.5915756775074799</v>
      </c>
      <c r="U86" s="24">
        <f t="shared" si="14"/>
        <v>1.3762909558947185</v>
      </c>
    </row>
    <row r="87" spans="1:21" ht="10.5" customHeight="1">
      <c r="A87" s="37">
        <v>116</v>
      </c>
      <c r="B87" s="38" t="s">
        <v>97</v>
      </c>
      <c r="C87" s="19"/>
      <c r="D87" s="19"/>
      <c r="E87" s="19">
        <v>1.20755</v>
      </c>
      <c r="F87" s="19">
        <v>2.89812</v>
      </c>
      <c r="G87" s="19">
        <v>1.69057</v>
      </c>
      <c r="H87" s="54"/>
      <c r="I87" s="54"/>
      <c r="J87" s="54">
        <v>1.5</v>
      </c>
      <c r="K87" s="54">
        <v>2.1</v>
      </c>
      <c r="L87" s="54">
        <v>1.8</v>
      </c>
      <c r="M87" s="54">
        <v>7.56</v>
      </c>
      <c r="N87" s="54"/>
      <c r="O87" s="54">
        <v>8</v>
      </c>
      <c r="P87" s="55">
        <v>9.6</v>
      </c>
      <c r="Q87" s="24">
        <f t="shared" si="10"/>
        <v>0</v>
      </c>
      <c r="R87" s="24">
        <f t="shared" si="11"/>
        <v>0</v>
      </c>
      <c r="S87" s="24">
        <f t="shared" si="12"/>
        <v>0</v>
      </c>
      <c r="T87" s="24">
        <f t="shared" si="13"/>
        <v>0.0001854979163322553</v>
      </c>
      <c r="U87" s="24">
        <f t="shared" si="14"/>
        <v>0.000716263581837603</v>
      </c>
    </row>
    <row r="88" spans="1:21" ht="10.5" customHeight="1">
      <c r="A88" s="37">
        <v>43</v>
      </c>
      <c r="B88" s="38" t="s">
        <v>28</v>
      </c>
      <c r="C88" s="19">
        <v>3151.2762</v>
      </c>
      <c r="D88" s="19">
        <v>3210.26437</v>
      </c>
      <c r="E88" s="19">
        <v>4077.49614</v>
      </c>
      <c r="F88" s="19">
        <v>5672.26923</v>
      </c>
      <c r="G88" s="19">
        <v>5942.14167</v>
      </c>
      <c r="H88" s="54">
        <v>6233.81072</v>
      </c>
      <c r="I88" s="54">
        <v>6337.22081</v>
      </c>
      <c r="J88" s="54">
        <v>6838.77828</v>
      </c>
      <c r="K88" s="54">
        <v>8182.31561</v>
      </c>
      <c r="L88" s="54">
        <v>9777.99716</v>
      </c>
      <c r="M88" s="54">
        <v>9224.65596</v>
      </c>
      <c r="N88" s="54">
        <v>8879.1871</v>
      </c>
      <c r="O88" s="54">
        <v>10226.04494</v>
      </c>
      <c r="P88" s="55">
        <v>9891.0759</v>
      </c>
      <c r="Q88" s="24">
        <f t="shared" si="10"/>
        <v>0.8604609559394156</v>
      </c>
      <c r="R88" s="24">
        <f t="shared" si="11"/>
        <v>0.8305280683472606</v>
      </c>
      <c r="S88" s="24">
        <f t="shared" si="12"/>
        <v>0.9798544953496616</v>
      </c>
      <c r="T88" s="24">
        <f t="shared" si="13"/>
        <v>1.0076656106015056</v>
      </c>
      <c r="U88" s="24">
        <f t="shared" si="14"/>
        <v>0.7379809846209993</v>
      </c>
    </row>
    <row r="89" spans="1:21" ht="10.5" customHeight="1">
      <c r="A89" s="37">
        <v>25</v>
      </c>
      <c r="B89" s="38" t="s">
        <v>29</v>
      </c>
      <c r="C89" s="19">
        <v>6357.32222</v>
      </c>
      <c r="D89" s="19">
        <v>6034.01219</v>
      </c>
      <c r="E89" s="19">
        <v>7243.36447</v>
      </c>
      <c r="F89" s="19">
        <v>9179.80803</v>
      </c>
      <c r="G89" s="19">
        <v>9783.4568</v>
      </c>
      <c r="H89" s="54">
        <v>10952.94413</v>
      </c>
      <c r="I89" s="54">
        <v>11998.1016</v>
      </c>
      <c r="J89" s="54">
        <v>12547.01679</v>
      </c>
      <c r="K89" s="54">
        <v>13388.20824</v>
      </c>
      <c r="L89" s="54">
        <v>15118.42283</v>
      </c>
      <c r="M89" s="54">
        <v>16750.95968</v>
      </c>
      <c r="N89" s="54">
        <v>17071.61706</v>
      </c>
      <c r="O89" s="54">
        <v>17908.2399</v>
      </c>
      <c r="P89" s="55">
        <v>18657.12824</v>
      </c>
      <c r="Q89" s="24">
        <f t="shared" si="10"/>
        <v>1.7358768979488652</v>
      </c>
      <c r="R89" s="24">
        <f t="shared" si="11"/>
        <v>1.5610603710324717</v>
      </c>
      <c r="S89" s="24">
        <f t="shared" si="12"/>
        <v>1.7216261489399518</v>
      </c>
      <c r="T89" s="24">
        <f t="shared" si="13"/>
        <v>1.55801996288611</v>
      </c>
      <c r="U89" s="24">
        <f t="shared" si="14"/>
        <v>1.392023072915197</v>
      </c>
    </row>
    <row r="90" spans="1:21" ht="10.5" customHeight="1">
      <c r="A90" s="37">
        <v>37</v>
      </c>
      <c r="B90" s="38" t="s">
        <v>30</v>
      </c>
      <c r="C90" s="19">
        <v>4814.75536</v>
      </c>
      <c r="D90" s="19">
        <v>4736.19565</v>
      </c>
      <c r="E90" s="19">
        <v>5598.92921</v>
      </c>
      <c r="F90" s="19">
        <v>7052.10065</v>
      </c>
      <c r="G90" s="19">
        <v>7826.05838</v>
      </c>
      <c r="H90" s="54">
        <v>8744.28423</v>
      </c>
      <c r="I90" s="54">
        <v>9374.37343</v>
      </c>
      <c r="J90" s="54">
        <v>9953.9226</v>
      </c>
      <c r="K90" s="54">
        <v>10626.07691</v>
      </c>
      <c r="L90" s="54">
        <v>11277.163</v>
      </c>
      <c r="M90" s="54">
        <v>12112.30892</v>
      </c>
      <c r="N90" s="54">
        <v>12599.50069</v>
      </c>
      <c r="O90" s="54">
        <v>13741.22603</v>
      </c>
      <c r="P90" s="55">
        <v>14159.45502</v>
      </c>
      <c r="Q90" s="24">
        <f t="shared" si="10"/>
        <v>1.3146765744240463</v>
      </c>
      <c r="R90" s="24">
        <f t="shared" si="11"/>
        <v>1.2253020222472202</v>
      </c>
      <c r="S90" s="24">
        <f t="shared" si="12"/>
        <v>1.3744604378011422</v>
      </c>
      <c r="T90" s="24">
        <f t="shared" si="13"/>
        <v>1.1621612436884472</v>
      </c>
      <c r="U90" s="24">
        <f t="shared" si="14"/>
        <v>1.0564481218222528</v>
      </c>
    </row>
    <row r="91" spans="1:21" ht="10.5" customHeight="1">
      <c r="A91" s="37">
        <v>10</v>
      </c>
      <c r="B91" s="38" t="s">
        <v>31</v>
      </c>
      <c r="C91" s="19">
        <v>5664.92381</v>
      </c>
      <c r="D91" s="19">
        <v>5772.34743</v>
      </c>
      <c r="E91" s="19">
        <v>6994.40164</v>
      </c>
      <c r="F91" s="19">
        <v>10041.53159</v>
      </c>
      <c r="G91" s="19">
        <v>10511.45384</v>
      </c>
      <c r="H91" s="54">
        <v>11306.61815</v>
      </c>
      <c r="I91" s="54">
        <v>12236.35422</v>
      </c>
      <c r="J91" s="54">
        <v>13769.7046</v>
      </c>
      <c r="K91" s="54">
        <v>16562.83002</v>
      </c>
      <c r="L91" s="54">
        <v>22325.76458</v>
      </c>
      <c r="M91" s="54">
        <v>22050.88361</v>
      </c>
      <c r="N91" s="54">
        <v>24189.41028</v>
      </c>
      <c r="O91" s="54">
        <v>27695.2194</v>
      </c>
      <c r="P91" s="55">
        <v>29714.48594</v>
      </c>
      <c r="Q91" s="24">
        <f t="shared" si="10"/>
        <v>1.546816415798957</v>
      </c>
      <c r="R91" s="24">
        <f t="shared" si="11"/>
        <v>1.4933650342532925</v>
      </c>
      <c r="S91" s="24">
        <f t="shared" si="12"/>
        <v>1.7772180002089595</v>
      </c>
      <c r="T91" s="24">
        <f t="shared" si="13"/>
        <v>2.3007682278413712</v>
      </c>
      <c r="U91" s="24">
        <f t="shared" si="14"/>
        <v>2.217021263734114</v>
      </c>
    </row>
    <row r="92" spans="1:21" ht="10.5" customHeight="1">
      <c r="A92" s="37">
        <v>7</v>
      </c>
      <c r="B92" s="38" t="s">
        <v>32</v>
      </c>
      <c r="C92" s="19">
        <v>10452.05157</v>
      </c>
      <c r="D92" s="19">
        <v>10167.87588</v>
      </c>
      <c r="E92" s="19">
        <v>11681.17667</v>
      </c>
      <c r="F92" s="19">
        <v>14289.32062</v>
      </c>
      <c r="G92" s="19">
        <v>15737.40263</v>
      </c>
      <c r="H92" s="54">
        <v>18757.23338</v>
      </c>
      <c r="I92" s="54">
        <v>21655.82865</v>
      </c>
      <c r="J92" s="54">
        <v>23562.29692</v>
      </c>
      <c r="K92" s="54">
        <v>27351.9185</v>
      </c>
      <c r="L92" s="54">
        <v>32757.72811</v>
      </c>
      <c r="M92" s="54">
        <v>35586.00188</v>
      </c>
      <c r="N92" s="54">
        <v>36265.61177</v>
      </c>
      <c r="O92" s="54">
        <v>39515.62206</v>
      </c>
      <c r="P92" s="55">
        <v>41307.56878</v>
      </c>
      <c r="Q92" s="24">
        <f t="shared" si="10"/>
        <v>2.8539492302992264</v>
      </c>
      <c r="R92" s="24">
        <f t="shared" si="11"/>
        <v>2.6305329843632483</v>
      </c>
      <c r="S92" s="24">
        <f t="shared" si="12"/>
        <v>2.9483345377730252</v>
      </c>
      <c r="T92" s="24">
        <f t="shared" si="13"/>
        <v>3.37582794899086</v>
      </c>
      <c r="U92" s="24">
        <f t="shared" si="14"/>
        <v>3.081990330350619</v>
      </c>
    </row>
    <row r="93" spans="1:21" ht="10.5" customHeight="1">
      <c r="A93" s="37">
        <v>15</v>
      </c>
      <c r="B93" s="38" t="s">
        <v>33</v>
      </c>
      <c r="C93" s="19">
        <v>5700.62627</v>
      </c>
      <c r="D93" s="19">
        <v>5720.60945</v>
      </c>
      <c r="E93" s="19">
        <v>6579.33517</v>
      </c>
      <c r="F93" s="19">
        <v>8473.38636</v>
      </c>
      <c r="G93" s="19">
        <v>9196.31562</v>
      </c>
      <c r="H93" s="54">
        <v>10616.74318</v>
      </c>
      <c r="I93" s="54">
        <v>11708.8366</v>
      </c>
      <c r="J93" s="54">
        <v>13386.28641</v>
      </c>
      <c r="K93" s="54">
        <v>17243.34678</v>
      </c>
      <c r="L93" s="54">
        <v>21186.3136</v>
      </c>
      <c r="M93" s="54">
        <v>23184.68222</v>
      </c>
      <c r="N93" s="54">
        <v>22177.72014</v>
      </c>
      <c r="O93" s="54">
        <v>22427.38785</v>
      </c>
      <c r="P93" s="55">
        <v>24067.30504</v>
      </c>
      <c r="Q93" s="24">
        <f t="shared" si="10"/>
        <v>1.5565650290309512</v>
      </c>
      <c r="R93" s="24">
        <f t="shared" si="11"/>
        <v>1.4799798922098073</v>
      </c>
      <c r="S93" s="24">
        <f t="shared" si="12"/>
        <v>1.6687807824386207</v>
      </c>
      <c r="T93" s="24">
        <f t="shared" si="13"/>
        <v>2.183342793089846</v>
      </c>
      <c r="U93" s="24">
        <f t="shared" si="14"/>
        <v>1.7956806367842284</v>
      </c>
    </row>
    <row r="94" spans="1:21" ht="10.5" customHeight="1">
      <c r="A94" s="37">
        <v>31</v>
      </c>
      <c r="B94" s="38" t="s">
        <v>34</v>
      </c>
      <c r="C94" s="19">
        <v>4026.17158</v>
      </c>
      <c r="D94" s="19">
        <v>4232.23607</v>
      </c>
      <c r="E94" s="19">
        <v>5003.68919</v>
      </c>
      <c r="F94" s="19">
        <v>6804.49576</v>
      </c>
      <c r="G94" s="19">
        <v>7291.09759</v>
      </c>
      <c r="H94" s="54">
        <v>7973.4956</v>
      </c>
      <c r="I94" s="54">
        <v>8651.89145</v>
      </c>
      <c r="J94" s="54">
        <v>9941.31752</v>
      </c>
      <c r="K94" s="54">
        <v>11950.23968</v>
      </c>
      <c r="L94" s="54">
        <v>13640.05403</v>
      </c>
      <c r="M94" s="54">
        <v>14191.33414</v>
      </c>
      <c r="N94" s="54">
        <v>13452.90062</v>
      </c>
      <c r="O94" s="54">
        <v>14688.08633</v>
      </c>
      <c r="P94" s="55">
        <v>16081.32843</v>
      </c>
      <c r="Q94" s="24">
        <f t="shared" si="10"/>
        <v>1.0993525247018676</v>
      </c>
      <c r="R94" s="24">
        <f t="shared" si="11"/>
        <v>1.0949225493247157</v>
      </c>
      <c r="S94" s="24">
        <f t="shared" si="12"/>
        <v>1.2533048977962469</v>
      </c>
      <c r="T94" s="24">
        <f t="shared" si="13"/>
        <v>1.4056675562357674</v>
      </c>
      <c r="U94" s="24">
        <f t="shared" si="14"/>
        <v>1.1998406147894454</v>
      </c>
    </row>
    <row r="95" spans="1:21" ht="10.5" customHeight="1">
      <c r="A95" s="37">
        <v>70</v>
      </c>
      <c r="B95" s="38" t="s">
        <v>98</v>
      </c>
      <c r="C95" s="19"/>
      <c r="D95" s="19"/>
      <c r="E95" s="19"/>
      <c r="F95" s="19"/>
      <c r="G95" s="19"/>
      <c r="H95" s="54"/>
      <c r="I95" s="54">
        <v>15.9</v>
      </c>
      <c r="J95" s="54">
        <v>38.4</v>
      </c>
      <c r="K95" s="54">
        <v>38.4</v>
      </c>
      <c r="L95" s="54">
        <v>145.44</v>
      </c>
      <c r="M95" s="54">
        <v>8446.4977</v>
      </c>
      <c r="N95" s="54">
        <v>7162.59056</v>
      </c>
      <c r="O95" s="54">
        <v>6115.13571</v>
      </c>
      <c r="P95" s="55">
        <v>4282.44177</v>
      </c>
      <c r="Q95" s="24">
        <f t="shared" si="10"/>
        <v>0</v>
      </c>
      <c r="R95" s="24">
        <f t="shared" si="11"/>
        <v>0</v>
      </c>
      <c r="S95" s="24">
        <f t="shared" si="12"/>
        <v>0</v>
      </c>
      <c r="T95" s="24">
        <f t="shared" si="13"/>
        <v>0.014988231639646226</v>
      </c>
      <c r="U95" s="24">
        <f t="shared" si="14"/>
        <v>0.3195163626240796</v>
      </c>
    </row>
    <row r="96" spans="1:21" ht="10.5" customHeight="1">
      <c r="A96" s="37">
        <v>40</v>
      </c>
      <c r="B96" s="38" t="s">
        <v>35</v>
      </c>
      <c r="C96" s="19">
        <v>2120.7747</v>
      </c>
      <c r="D96" s="19">
        <v>2135.02054</v>
      </c>
      <c r="E96" s="19">
        <v>2435.47286</v>
      </c>
      <c r="F96" s="19">
        <v>3197.56651</v>
      </c>
      <c r="G96" s="19">
        <v>3404.55734</v>
      </c>
      <c r="H96" s="54">
        <v>4003.91931</v>
      </c>
      <c r="I96" s="54">
        <v>4566.01913</v>
      </c>
      <c r="J96" s="54">
        <v>5125.67856</v>
      </c>
      <c r="K96" s="54">
        <v>5696.16817</v>
      </c>
      <c r="L96" s="54">
        <v>7205.8259</v>
      </c>
      <c r="M96" s="54">
        <v>8349.02269</v>
      </c>
      <c r="N96" s="54">
        <v>8562.20903</v>
      </c>
      <c r="O96" s="54">
        <v>10039.35185</v>
      </c>
      <c r="P96" s="55">
        <v>10841.91326</v>
      </c>
      <c r="Q96" s="24">
        <f t="shared" si="10"/>
        <v>0.5790808897341743</v>
      </c>
      <c r="R96" s="24">
        <f t="shared" si="11"/>
        <v>0.5523515451059021</v>
      </c>
      <c r="S96" s="24">
        <f t="shared" si="12"/>
        <v>0.6293515332978887</v>
      </c>
      <c r="T96" s="24">
        <f t="shared" si="13"/>
        <v>0.74259204994611</v>
      </c>
      <c r="U96" s="24">
        <f t="shared" si="14"/>
        <v>0.8089237109979377</v>
      </c>
    </row>
    <row r="97" spans="1:21" ht="10.5" customHeight="1">
      <c r="A97" s="37">
        <v>109</v>
      </c>
      <c r="B97" s="38" t="s">
        <v>99</v>
      </c>
      <c r="C97" s="19"/>
      <c r="D97" s="19"/>
      <c r="E97" s="19"/>
      <c r="F97" s="19"/>
      <c r="G97" s="19"/>
      <c r="H97" s="54"/>
      <c r="I97" s="54"/>
      <c r="J97" s="54"/>
      <c r="K97" s="54"/>
      <c r="L97" s="54">
        <v>1.8</v>
      </c>
      <c r="M97" s="54">
        <v>2.88</v>
      </c>
      <c r="N97" s="54">
        <v>6.56</v>
      </c>
      <c r="O97" s="54">
        <v>57.5</v>
      </c>
      <c r="P97" s="55">
        <v>68.3</v>
      </c>
      <c r="Q97" s="24">
        <f t="shared" si="10"/>
        <v>0</v>
      </c>
      <c r="R97" s="24">
        <f t="shared" si="11"/>
        <v>0</v>
      </c>
      <c r="S97" s="24">
        <f t="shared" si="12"/>
        <v>0</v>
      </c>
      <c r="T97" s="24">
        <f t="shared" si="13"/>
        <v>0.0001854979163322553</v>
      </c>
      <c r="U97" s="24">
        <f t="shared" si="14"/>
        <v>0.005095916941615446</v>
      </c>
    </row>
    <row r="98" spans="1:21" ht="10.5" customHeight="1">
      <c r="A98" s="37">
        <v>21</v>
      </c>
      <c r="B98" s="38" t="s">
        <v>100</v>
      </c>
      <c r="C98" s="19">
        <v>103.81649</v>
      </c>
      <c r="D98" s="19">
        <v>209.57156</v>
      </c>
      <c r="E98" s="19">
        <v>1563.38293</v>
      </c>
      <c r="F98" s="19">
        <v>9754.4248</v>
      </c>
      <c r="G98" s="19">
        <v>15770.95776</v>
      </c>
      <c r="H98" s="54">
        <v>20296.63366</v>
      </c>
      <c r="I98" s="54">
        <v>16369.02894</v>
      </c>
      <c r="J98" s="54">
        <v>9799.60792</v>
      </c>
      <c r="K98" s="54">
        <v>8897.20698</v>
      </c>
      <c r="L98" s="54">
        <v>11485.29466</v>
      </c>
      <c r="M98" s="54">
        <v>14619.50951</v>
      </c>
      <c r="N98" s="54">
        <v>16442.07805</v>
      </c>
      <c r="O98" s="54">
        <v>20526.09521</v>
      </c>
      <c r="P98" s="55">
        <v>20531.01508</v>
      </c>
      <c r="Q98" s="39">
        <f t="shared" si="10"/>
        <v>0.028347256970897943</v>
      </c>
      <c r="R98" s="39">
        <f t="shared" si="11"/>
        <v>0.05421829570607047</v>
      </c>
      <c r="S98" s="39">
        <f t="shared" si="12"/>
        <v>3.190303431640968</v>
      </c>
      <c r="T98" s="39">
        <f t="shared" si="13"/>
        <v>1.1836101266066548</v>
      </c>
      <c r="U98" s="39">
        <f t="shared" si="14"/>
        <v>1.5318352499961085</v>
      </c>
    </row>
    <row r="99" spans="1:21" ht="10.5" customHeight="1">
      <c r="A99" s="37">
        <v>101</v>
      </c>
      <c r="B99" s="38" t="s">
        <v>36</v>
      </c>
      <c r="C99" s="19">
        <v>21.453</v>
      </c>
      <c r="D99" s="19">
        <v>19.30737</v>
      </c>
      <c r="E99" s="19">
        <v>17.85831</v>
      </c>
      <c r="F99" s="19">
        <v>18.25055</v>
      </c>
      <c r="G99" s="19">
        <v>76.78775</v>
      </c>
      <c r="H99" s="54">
        <v>109.18485</v>
      </c>
      <c r="I99" s="54">
        <v>79.81489</v>
      </c>
      <c r="J99" s="54">
        <v>104.66011</v>
      </c>
      <c r="K99" s="54">
        <v>71.732</v>
      </c>
      <c r="L99" s="54">
        <v>263.48978</v>
      </c>
      <c r="M99" s="54">
        <v>522.79137</v>
      </c>
      <c r="N99" s="54">
        <v>580.84591</v>
      </c>
      <c r="O99" s="54">
        <v>321.246</v>
      </c>
      <c r="P99" s="55">
        <v>305.35</v>
      </c>
      <c r="Q99" s="24">
        <f t="shared" si="10"/>
        <v>0.005857775617309674</v>
      </c>
      <c r="R99" s="24">
        <f t="shared" si="11"/>
        <v>0.004995013139981941</v>
      </c>
      <c r="S99" s="24">
        <f t="shared" si="12"/>
        <v>0.01716209729521247</v>
      </c>
      <c r="T99" s="24">
        <f t="shared" si="13"/>
        <v>0.02715378064713575</v>
      </c>
      <c r="U99" s="24">
        <f t="shared" si="14"/>
        <v>0.02278240465772001</v>
      </c>
    </row>
    <row r="100" spans="1:21" ht="10.5" customHeight="1">
      <c r="A100" s="37">
        <v>91</v>
      </c>
      <c r="B100" s="38" t="s">
        <v>70</v>
      </c>
      <c r="C100" s="19"/>
      <c r="D100" s="19"/>
      <c r="E100" s="19"/>
      <c r="F100" s="19"/>
      <c r="G100" s="19"/>
      <c r="H100" s="54"/>
      <c r="I100" s="54"/>
      <c r="J100" s="54"/>
      <c r="K100" s="54"/>
      <c r="L100" s="54"/>
      <c r="M100" s="54">
        <v>127.4</v>
      </c>
      <c r="N100" s="54">
        <v>307.376</v>
      </c>
      <c r="O100" s="54">
        <v>761.748</v>
      </c>
      <c r="P100" s="55">
        <v>894.528</v>
      </c>
      <c r="Q100" s="24">
        <f t="shared" si="10"/>
        <v>0</v>
      </c>
      <c r="R100" s="24">
        <f t="shared" si="11"/>
        <v>0</v>
      </c>
      <c r="S100" s="24">
        <f t="shared" si="12"/>
        <v>0</v>
      </c>
      <c r="T100" s="24">
        <f t="shared" si="13"/>
        <v>0</v>
      </c>
      <c r="U100" s="24">
        <f t="shared" si="14"/>
        <v>0.06674144055562785</v>
      </c>
    </row>
    <row r="101" spans="1:21" ht="10.5" customHeight="1">
      <c r="A101" s="37">
        <v>71</v>
      </c>
      <c r="B101" s="38" t="s">
        <v>140</v>
      </c>
      <c r="C101" s="19">
        <v>2360.64641</v>
      </c>
      <c r="D101" s="19">
        <v>2618.51423</v>
      </c>
      <c r="E101" s="19">
        <v>1938.47574</v>
      </c>
      <c r="F101" s="19">
        <v>2112.28111</v>
      </c>
      <c r="G101" s="19">
        <v>2764.91775</v>
      </c>
      <c r="H101" s="54">
        <v>3243.33394</v>
      </c>
      <c r="I101" s="54">
        <v>4968.48062</v>
      </c>
      <c r="J101" s="54">
        <v>6616.66883</v>
      </c>
      <c r="K101" s="54">
        <v>6979.42074</v>
      </c>
      <c r="L101" s="54">
        <v>8287.12065</v>
      </c>
      <c r="M101" s="54">
        <v>9868.85653</v>
      </c>
      <c r="N101" s="54">
        <v>10606.56572</v>
      </c>
      <c r="O101" s="54">
        <v>7749.8784</v>
      </c>
      <c r="P101" s="55">
        <v>4055.23709</v>
      </c>
      <c r="Q101" s="24">
        <f t="shared" si="10"/>
        <v>0.6445782399472155</v>
      </c>
      <c r="R101" s="24">
        <f t="shared" si="11"/>
        <v>0.6774362839723741</v>
      </c>
      <c r="S101" s="24">
        <f t="shared" si="12"/>
        <v>0.5097997811889177</v>
      </c>
      <c r="T101" s="24">
        <f t="shared" si="13"/>
        <v>0.8540242294272251</v>
      </c>
      <c r="U101" s="24">
        <f t="shared" si="14"/>
        <v>0.3025644420087602</v>
      </c>
    </row>
    <row r="102" spans="1:21" ht="10.5" customHeight="1">
      <c r="A102" s="37">
        <v>23</v>
      </c>
      <c r="B102" s="38" t="s">
        <v>141</v>
      </c>
      <c r="C102" s="19">
        <v>24931.69062</v>
      </c>
      <c r="D102" s="19">
        <v>41976.92161</v>
      </c>
      <c r="E102" s="19">
        <v>48662.61513</v>
      </c>
      <c r="F102" s="19">
        <v>24913.20502</v>
      </c>
      <c r="G102" s="19">
        <v>9558.00293</v>
      </c>
      <c r="H102" s="54">
        <v>10033.24547</v>
      </c>
      <c r="I102" s="54">
        <v>11069.12413</v>
      </c>
      <c r="J102" s="54">
        <v>11353.8233</v>
      </c>
      <c r="K102" s="54">
        <v>12331.51464</v>
      </c>
      <c r="L102" s="54">
        <v>12529.8251</v>
      </c>
      <c r="M102" s="54">
        <v>19223.3908</v>
      </c>
      <c r="N102" s="54">
        <v>21576.676</v>
      </c>
      <c r="O102" s="54">
        <v>23228.05</v>
      </c>
      <c r="P102" s="55">
        <v>20139.22</v>
      </c>
      <c r="Q102" s="24">
        <f aca="true" t="shared" si="15" ref="Q102:Q120">+C102*100/(C$135-C$134)</f>
        <v>6.807637599037165</v>
      </c>
      <c r="R102" s="24">
        <f aca="true" t="shared" si="16" ref="R102:R120">+D102*100/(D$135-D$134)</f>
        <v>10.859856884595981</v>
      </c>
      <c r="S102" s="24">
        <f aca="true" t="shared" si="17" ref="S102:S120">+H102*100/(H$135-H$134)</f>
        <v>1.5770643541012308</v>
      </c>
      <c r="T102" s="24">
        <f aca="true" t="shared" si="18" ref="T102:T120">+L102*100/(L$135-L$134)</f>
        <v>1.291253582254218</v>
      </c>
      <c r="U102" s="24">
        <f aca="true" t="shared" si="19" ref="U102:U120">+P102*100/(P$135-P$134)</f>
        <v>1.502603109647447</v>
      </c>
    </row>
    <row r="103" spans="1:21" ht="10.5" customHeight="1">
      <c r="A103" s="37">
        <v>60</v>
      </c>
      <c r="B103" s="38" t="s">
        <v>56</v>
      </c>
      <c r="C103" s="19">
        <v>1438.34357</v>
      </c>
      <c r="D103" s="19">
        <v>1454.57122</v>
      </c>
      <c r="E103" s="19">
        <v>1696.62418</v>
      </c>
      <c r="F103" s="19">
        <v>2289.30625</v>
      </c>
      <c r="G103" s="19">
        <v>2539.05478</v>
      </c>
      <c r="H103" s="54">
        <v>2366.66806</v>
      </c>
      <c r="I103" s="54">
        <v>2452.31165</v>
      </c>
      <c r="J103" s="54">
        <v>2882.94806</v>
      </c>
      <c r="K103" s="54">
        <v>4605.25408</v>
      </c>
      <c r="L103" s="54">
        <v>5251.63088</v>
      </c>
      <c r="M103" s="54">
        <v>5142.12195</v>
      </c>
      <c r="N103" s="54">
        <v>4993.30834</v>
      </c>
      <c r="O103" s="54">
        <v>5406.01704</v>
      </c>
      <c r="P103" s="55">
        <v>5780.12548</v>
      </c>
      <c r="Q103" s="24">
        <f t="shared" si="15"/>
        <v>0.39274198916982006</v>
      </c>
      <c r="R103" s="24">
        <f t="shared" si="16"/>
        <v>0.37631238003620193</v>
      </c>
      <c r="S103" s="24">
        <f t="shared" si="17"/>
        <v>0.3720020452580348</v>
      </c>
      <c r="T103" s="24">
        <f t="shared" si="18"/>
        <v>0.54120365865896</v>
      </c>
      <c r="U103" s="24">
        <f t="shared" si="19"/>
        <v>0.4312597270599577</v>
      </c>
    </row>
    <row r="104" spans="1:21" ht="10.5" customHeight="1">
      <c r="A104" s="37">
        <v>48</v>
      </c>
      <c r="B104" s="38" t="s">
        <v>37</v>
      </c>
      <c r="C104" s="19">
        <v>2776.53169</v>
      </c>
      <c r="D104" s="19">
        <v>3032.47514</v>
      </c>
      <c r="E104" s="19">
        <v>3627.03954</v>
      </c>
      <c r="F104" s="19">
        <v>4521.64765</v>
      </c>
      <c r="G104" s="19">
        <v>4196.42417</v>
      </c>
      <c r="H104" s="54">
        <v>4358.9441</v>
      </c>
      <c r="I104" s="54">
        <v>4862.87474</v>
      </c>
      <c r="J104" s="54">
        <v>5165.80231</v>
      </c>
      <c r="K104" s="54">
        <v>5565.97635</v>
      </c>
      <c r="L104" s="54">
        <v>6623.83819</v>
      </c>
      <c r="M104" s="54">
        <v>7268.23489</v>
      </c>
      <c r="N104" s="54">
        <v>6852.82972</v>
      </c>
      <c r="O104" s="54">
        <v>7427.02209</v>
      </c>
      <c r="P104" s="55">
        <v>8733.93341</v>
      </c>
      <c r="Q104" s="24">
        <f t="shared" si="15"/>
        <v>0.7581363741373991</v>
      </c>
      <c r="R104" s="24">
        <f t="shared" si="16"/>
        <v>0.7845321849101446</v>
      </c>
      <c r="S104" s="24">
        <f t="shared" si="17"/>
        <v>0.6851557038233084</v>
      </c>
      <c r="T104" s="24">
        <f t="shared" si="18"/>
        <v>0.6826156568705651</v>
      </c>
      <c r="U104" s="24">
        <f t="shared" si="19"/>
        <v>0.6516456695601781</v>
      </c>
    </row>
    <row r="105" spans="1:21" ht="10.5" customHeight="1">
      <c r="A105" s="37">
        <v>36</v>
      </c>
      <c r="B105" s="38" t="s">
        <v>38</v>
      </c>
      <c r="C105" s="19">
        <v>3562.93789</v>
      </c>
      <c r="D105" s="19">
        <v>3585.3364</v>
      </c>
      <c r="E105" s="19">
        <v>3989.75331</v>
      </c>
      <c r="F105" s="19">
        <v>5118.11959</v>
      </c>
      <c r="G105" s="19">
        <v>5631.60893</v>
      </c>
      <c r="H105" s="54">
        <v>6681.39666</v>
      </c>
      <c r="I105" s="54">
        <v>7546.61842</v>
      </c>
      <c r="J105" s="54">
        <v>8436.77025</v>
      </c>
      <c r="K105" s="54">
        <v>9723.3134</v>
      </c>
      <c r="L105" s="54">
        <v>11518.87762</v>
      </c>
      <c r="M105" s="54">
        <v>12861.56933</v>
      </c>
      <c r="N105" s="54">
        <v>13162.20876</v>
      </c>
      <c r="O105" s="54">
        <v>14508.25645</v>
      </c>
      <c r="P105" s="55">
        <v>14587.81128</v>
      </c>
      <c r="Q105" s="24">
        <f t="shared" si="15"/>
        <v>0.9728658321927366</v>
      </c>
      <c r="R105" s="24">
        <f t="shared" si="16"/>
        <v>0.9275630201967203</v>
      </c>
      <c r="S105" s="24">
        <f t="shared" si="17"/>
        <v>1.050207785666488</v>
      </c>
      <c r="T105" s="24">
        <f t="shared" si="18"/>
        <v>1.1870709983312486</v>
      </c>
      <c r="U105" s="24">
        <f t="shared" si="19"/>
        <v>1.0884081206858112</v>
      </c>
    </row>
    <row r="106" spans="1:21" ht="10.5" customHeight="1">
      <c r="A106" s="37">
        <v>45</v>
      </c>
      <c r="B106" s="38" t="s">
        <v>39</v>
      </c>
      <c r="C106" s="19">
        <v>2780.09218</v>
      </c>
      <c r="D106" s="19">
        <v>2644.08185</v>
      </c>
      <c r="E106" s="19">
        <v>3177.20513</v>
      </c>
      <c r="F106" s="19">
        <v>4335.41385</v>
      </c>
      <c r="G106" s="19">
        <v>4387.14094</v>
      </c>
      <c r="H106" s="54">
        <v>4610.13293</v>
      </c>
      <c r="I106" s="54">
        <v>5011.93874</v>
      </c>
      <c r="J106" s="54">
        <v>5435.32604</v>
      </c>
      <c r="K106" s="54">
        <v>6221.83633</v>
      </c>
      <c r="L106" s="54">
        <v>7236.55519</v>
      </c>
      <c r="M106" s="54">
        <v>7742.22335</v>
      </c>
      <c r="N106" s="54">
        <v>8652.7597</v>
      </c>
      <c r="O106" s="54">
        <v>9247.96207</v>
      </c>
      <c r="P106" s="55">
        <v>9699.19954</v>
      </c>
      <c r="Q106" s="24">
        <f t="shared" si="15"/>
        <v>0.7591085715693515</v>
      </c>
      <c r="R106" s="24">
        <f t="shared" si="16"/>
        <v>0.6840508875076078</v>
      </c>
      <c r="S106" s="24">
        <f t="shared" si="17"/>
        <v>0.7246385362852349</v>
      </c>
      <c r="T106" s="24">
        <f t="shared" si="18"/>
        <v>0.745758838426871</v>
      </c>
      <c r="U106" s="24">
        <f t="shared" si="19"/>
        <v>0.7236649378622948</v>
      </c>
    </row>
    <row r="107" spans="1:21" ht="10.5" customHeight="1">
      <c r="A107" s="37">
        <v>66</v>
      </c>
      <c r="B107" s="38" t="s">
        <v>128</v>
      </c>
      <c r="C107" s="19">
        <v>1133.02575</v>
      </c>
      <c r="D107" s="19">
        <v>1238.19292</v>
      </c>
      <c r="E107" s="19">
        <v>1506.27057</v>
      </c>
      <c r="F107" s="19">
        <v>1851.16188</v>
      </c>
      <c r="G107" s="19">
        <v>1985.37475</v>
      </c>
      <c r="H107" s="54">
        <v>2817.17316</v>
      </c>
      <c r="I107" s="54">
        <v>2589.56702</v>
      </c>
      <c r="J107" s="54">
        <v>2777.92038</v>
      </c>
      <c r="K107" s="54">
        <v>2850.67889</v>
      </c>
      <c r="L107" s="54">
        <v>3192.60007</v>
      </c>
      <c r="M107" s="54">
        <v>3887.43823</v>
      </c>
      <c r="N107" s="54">
        <v>4039.61251</v>
      </c>
      <c r="O107" s="54">
        <v>5068.63437</v>
      </c>
      <c r="P107" s="55">
        <v>4927.72139</v>
      </c>
      <c r="Q107" s="24">
        <f t="shared" si="15"/>
        <v>0.3093744749980891</v>
      </c>
      <c r="R107" s="24">
        <f t="shared" si="16"/>
        <v>0.3203331114094053</v>
      </c>
      <c r="S107" s="24">
        <f t="shared" si="17"/>
        <v>0.442814180441528</v>
      </c>
      <c r="T107" s="24">
        <f t="shared" si="18"/>
        <v>0.3290114781484513</v>
      </c>
      <c r="U107" s="24">
        <f t="shared" si="19"/>
        <v>0.3676611846978304</v>
      </c>
    </row>
    <row r="108" spans="1:21" ht="10.5" customHeight="1">
      <c r="A108" s="37">
        <v>72</v>
      </c>
      <c r="B108" s="38" t="s">
        <v>40</v>
      </c>
      <c r="C108" s="19">
        <v>1303.11511</v>
      </c>
      <c r="D108" s="19">
        <v>1192.58647</v>
      </c>
      <c r="E108" s="19">
        <v>1379.58289</v>
      </c>
      <c r="F108" s="19">
        <v>1861.64027</v>
      </c>
      <c r="G108" s="19">
        <v>2196.09367</v>
      </c>
      <c r="H108" s="54">
        <v>2962.94195</v>
      </c>
      <c r="I108" s="54">
        <v>2718.95788</v>
      </c>
      <c r="J108" s="54">
        <v>2711.49115</v>
      </c>
      <c r="K108" s="54">
        <v>2964.70807</v>
      </c>
      <c r="L108" s="54">
        <v>3377.17162</v>
      </c>
      <c r="M108" s="54">
        <v>3456.26526</v>
      </c>
      <c r="N108" s="54">
        <v>3370.29124</v>
      </c>
      <c r="O108" s="54">
        <v>3779.85588</v>
      </c>
      <c r="P108" s="55">
        <v>3738.05045</v>
      </c>
      <c r="Q108" s="24">
        <f t="shared" si="15"/>
        <v>0.3558176440547156</v>
      </c>
      <c r="R108" s="24">
        <f t="shared" si="16"/>
        <v>0.3085342585869893</v>
      </c>
      <c r="S108" s="24">
        <f t="shared" si="17"/>
        <v>0.46572668301478237</v>
      </c>
      <c r="T108" s="24">
        <f t="shared" si="18"/>
        <v>0.3480323881146817</v>
      </c>
      <c r="U108" s="24">
        <f t="shared" si="19"/>
        <v>0.2788988962923608</v>
      </c>
    </row>
    <row r="109" spans="1:21" ht="10.5" customHeight="1">
      <c r="A109" s="37">
        <v>17</v>
      </c>
      <c r="B109" s="38" t="s">
        <v>41</v>
      </c>
      <c r="C109" s="19">
        <v>8984.95913</v>
      </c>
      <c r="D109" s="19">
        <v>8641.44411</v>
      </c>
      <c r="E109" s="19">
        <v>9590.17873</v>
      </c>
      <c r="F109" s="19">
        <v>11232.78344</v>
      </c>
      <c r="G109" s="19">
        <v>11854.27041</v>
      </c>
      <c r="H109" s="54">
        <v>13317.95819</v>
      </c>
      <c r="I109" s="54">
        <v>14515.5304</v>
      </c>
      <c r="J109" s="54">
        <v>15637.40304</v>
      </c>
      <c r="K109" s="54">
        <v>17547.07088</v>
      </c>
      <c r="L109" s="54">
        <v>19377.87617</v>
      </c>
      <c r="M109" s="54">
        <v>20753.43977</v>
      </c>
      <c r="N109" s="54">
        <v>21563.02212</v>
      </c>
      <c r="O109" s="54">
        <v>22402.52254</v>
      </c>
      <c r="P109" s="55">
        <v>23076.85441</v>
      </c>
      <c r="Q109" s="24">
        <f t="shared" si="15"/>
        <v>2.4533573166567817</v>
      </c>
      <c r="R109" s="24">
        <f t="shared" si="16"/>
        <v>2.2356295486060276</v>
      </c>
      <c r="S109" s="24">
        <f t="shared" si="17"/>
        <v>2.0933682120765997</v>
      </c>
      <c r="T109" s="24">
        <f t="shared" si="18"/>
        <v>1.9969753624885906</v>
      </c>
      <c r="U109" s="24">
        <f t="shared" si="19"/>
        <v>1.7217823330470297</v>
      </c>
    </row>
    <row r="110" spans="1:21" ht="10.5" customHeight="1">
      <c r="A110" s="37">
        <v>3</v>
      </c>
      <c r="B110" s="38" t="s">
        <v>42</v>
      </c>
      <c r="C110" s="19">
        <v>16356.49485</v>
      </c>
      <c r="D110" s="19">
        <v>17545.43042</v>
      </c>
      <c r="E110" s="19">
        <v>20447.02743</v>
      </c>
      <c r="F110" s="19">
        <v>25711.19045</v>
      </c>
      <c r="G110" s="19">
        <v>28163.57477</v>
      </c>
      <c r="H110" s="54">
        <v>32225.99773</v>
      </c>
      <c r="I110" s="54">
        <v>34827.56836</v>
      </c>
      <c r="J110" s="54">
        <v>38559.57628</v>
      </c>
      <c r="K110" s="54">
        <v>44715.48176</v>
      </c>
      <c r="L110" s="54">
        <v>50672.29674</v>
      </c>
      <c r="M110" s="54">
        <v>55486.86623</v>
      </c>
      <c r="N110" s="54">
        <v>56082.4731</v>
      </c>
      <c r="O110" s="54">
        <v>60319.01892</v>
      </c>
      <c r="P110" s="55">
        <v>64863.50163</v>
      </c>
      <c r="Q110" s="24">
        <f t="shared" si="15"/>
        <v>4.46616681662151</v>
      </c>
      <c r="R110" s="24">
        <f t="shared" si="16"/>
        <v>4.539181436650299</v>
      </c>
      <c r="S110" s="24">
        <f t="shared" si="17"/>
        <v>5.0654070457353395</v>
      </c>
      <c r="T110" s="24">
        <f t="shared" si="18"/>
        <v>5.222003033910962</v>
      </c>
      <c r="U110" s="24">
        <f t="shared" si="19"/>
        <v>4.839517084170104</v>
      </c>
    </row>
    <row r="111" spans="1:21" ht="10.5" customHeight="1">
      <c r="A111" s="37">
        <v>102</v>
      </c>
      <c r="B111" s="38" t="s">
        <v>101</v>
      </c>
      <c r="C111" s="19"/>
      <c r="D111" s="19"/>
      <c r="E111" s="19"/>
      <c r="F111" s="19"/>
      <c r="G111" s="19"/>
      <c r="H111" s="54"/>
      <c r="I111" s="54"/>
      <c r="J111" s="54">
        <v>3.9</v>
      </c>
      <c r="K111" s="54">
        <v>21</v>
      </c>
      <c r="L111" s="54">
        <v>29.76</v>
      </c>
      <c r="M111" s="54">
        <v>16.97374</v>
      </c>
      <c r="N111" s="54">
        <v>10.56</v>
      </c>
      <c r="O111" s="54">
        <v>196.611</v>
      </c>
      <c r="P111" s="55">
        <v>243.303</v>
      </c>
      <c r="Q111" s="24">
        <f t="shared" si="15"/>
        <v>0</v>
      </c>
      <c r="R111" s="24">
        <f t="shared" si="16"/>
        <v>0</v>
      </c>
      <c r="S111" s="24">
        <f t="shared" si="17"/>
        <v>0</v>
      </c>
      <c r="T111" s="24">
        <f t="shared" si="18"/>
        <v>0.003066898883359954</v>
      </c>
      <c r="U111" s="24">
        <f t="shared" si="19"/>
        <v>0.018153028984566076</v>
      </c>
    </row>
    <row r="112" spans="1:21" ht="10.5" customHeight="1">
      <c r="A112" s="37">
        <v>42</v>
      </c>
      <c r="B112" s="38" t="s">
        <v>129</v>
      </c>
      <c r="C112" s="19">
        <v>3111.46634</v>
      </c>
      <c r="D112" s="19">
        <v>3059.73355</v>
      </c>
      <c r="E112" s="19">
        <v>3631.87029</v>
      </c>
      <c r="F112" s="19">
        <v>4480.45511</v>
      </c>
      <c r="G112" s="19">
        <v>4729.48937</v>
      </c>
      <c r="H112" s="54">
        <v>5621.73107</v>
      </c>
      <c r="I112" s="54">
        <v>5587.79422</v>
      </c>
      <c r="J112" s="54">
        <v>6009.44257</v>
      </c>
      <c r="K112" s="54">
        <v>7480.36671</v>
      </c>
      <c r="L112" s="54">
        <v>8861.18086</v>
      </c>
      <c r="M112" s="54">
        <v>10159.725</v>
      </c>
      <c r="N112" s="54">
        <v>9686.90554</v>
      </c>
      <c r="O112" s="54">
        <v>10058.54989</v>
      </c>
      <c r="P112" s="55">
        <v>10204.59493</v>
      </c>
      <c r="Q112" s="24">
        <f t="shared" si="15"/>
        <v>0.8495908106340266</v>
      </c>
      <c r="R112" s="24">
        <f t="shared" si="16"/>
        <v>0.7915842130281645</v>
      </c>
      <c r="S112" s="24">
        <f t="shared" si="17"/>
        <v>0.883645447063937</v>
      </c>
      <c r="T112" s="24">
        <f t="shared" si="18"/>
        <v>0.9131836587629233</v>
      </c>
      <c r="U112" s="24">
        <f t="shared" si="19"/>
        <v>0.7613728870587128</v>
      </c>
    </row>
    <row r="113" spans="1:21" ht="10.5" customHeight="1">
      <c r="A113" s="37">
        <v>50</v>
      </c>
      <c r="B113" s="38" t="s">
        <v>130</v>
      </c>
      <c r="C113" s="19">
        <v>2353.7963</v>
      </c>
      <c r="D113" s="19">
        <v>2843.16309</v>
      </c>
      <c r="E113" s="19">
        <v>2561.55245</v>
      </c>
      <c r="F113" s="19">
        <v>2921.59557</v>
      </c>
      <c r="G113" s="19">
        <v>3000.20027</v>
      </c>
      <c r="H113" s="54">
        <v>3867.09485</v>
      </c>
      <c r="I113" s="54">
        <v>3877.3183</v>
      </c>
      <c r="J113" s="54">
        <v>4378.52365</v>
      </c>
      <c r="K113" s="54">
        <v>5478.48045</v>
      </c>
      <c r="L113" s="54">
        <v>6994.72367</v>
      </c>
      <c r="M113" s="54">
        <v>9178.54412</v>
      </c>
      <c r="N113" s="54">
        <v>8618.18637</v>
      </c>
      <c r="O113" s="54">
        <v>7850.28399</v>
      </c>
      <c r="P113" s="55">
        <v>8118.45205</v>
      </c>
      <c r="Q113" s="24">
        <f t="shared" si="15"/>
        <v>0.642707806565689</v>
      </c>
      <c r="R113" s="24">
        <f t="shared" si="16"/>
        <v>0.7355552306534583</v>
      </c>
      <c r="S113" s="24">
        <f t="shared" si="17"/>
        <v>0.6078449351307903</v>
      </c>
      <c r="T113" s="24">
        <f t="shared" si="18"/>
        <v>0.7208370367249476</v>
      </c>
      <c r="U113" s="24">
        <f t="shared" si="19"/>
        <v>0.6057241191989406</v>
      </c>
    </row>
    <row r="114" spans="1:21" ht="10.5" customHeight="1">
      <c r="A114" s="37">
        <v>107</v>
      </c>
      <c r="B114" s="38" t="s">
        <v>102</v>
      </c>
      <c r="C114" s="19"/>
      <c r="D114" s="19"/>
      <c r="E114" s="19">
        <v>1.20755</v>
      </c>
      <c r="F114" s="19">
        <v>2.89812</v>
      </c>
      <c r="G114" s="19">
        <v>1.69057</v>
      </c>
      <c r="H114" s="54"/>
      <c r="I114" s="54"/>
      <c r="J114" s="54">
        <v>26.7</v>
      </c>
      <c r="K114" s="54">
        <v>54.6</v>
      </c>
      <c r="L114" s="54">
        <v>59.48</v>
      </c>
      <c r="M114" s="54">
        <v>83.4</v>
      </c>
      <c r="N114" s="54">
        <v>92.34</v>
      </c>
      <c r="O114" s="54">
        <v>96.9</v>
      </c>
      <c r="P114" s="55">
        <v>115.9</v>
      </c>
      <c r="Q114" s="24">
        <f t="shared" si="15"/>
        <v>0</v>
      </c>
      <c r="R114" s="24">
        <f t="shared" si="16"/>
        <v>0</v>
      </c>
      <c r="S114" s="24">
        <f t="shared" si="17"/>
        <v>0</v>
      </c>
      <c r="T114" s="24">
        <f t="shared" si="18"/>
        <v>0.006129675590801413</v>
      </c>
      <c r="U114" s="24">
        <f t="shared" si="19"/>
        <v>0.008647390534893561</v>
      </c>
    </row>
    <row r="115" spans="1:21" ht="10.5" customHeight="1">
      <c r="A115" s="37">
        <v>128</v>
      </c>
      <c r="B115" s="38" t="s">
        <v>103</v>
      </c>
      <c r="C115" s="19"/>
      <c r="D115" s="19"/>
      <c r="E115" s="19"/>
      <c r="F115" s="19"/>
      <c r="G115" s="19"/>
      <c r="H115" s="54"/>
      <c r="I115" s="54"/>
      <c r="J115" s="54"/>
      <c r="K115" s="54">
        <v>1.2</v>
      </c>
      <c r="L115" s="54">
        <v>3.24</v>
      </c>
      <c r="M115" s="54">
        <v>6.84</v>
      </c>
      <c r="N115" s="54">
        <v>2.56</v>
      </c>
      <c r="O115" s="54"/>
      <c r="P115" s="55"/>
      <c r="Q115" s="24">
        <f t="shared" si="15"/>
        <v>0</v>
      </c>
      <c r="R115" s="24">
        <f t="shared" si="16"/>
        <v>0</v>
      </c>
      <c r="S115" s="24">
        <f t="shared" si="17"/>
        <v>0</v>
      </c>
      <c r="T115" s="24">
        <f t="shared" si="18"/>
        <v>0.0003338962493980595</v>
      </c>
      <c r="U115" s="24">
        <f t="shared" si="19"/>
        <v>0</v>
      </c>
    </row>
    <row r="116" spans="1:21" ht="10.5" customHeight="1">
      <c r="A116" s="37">
        <v>90</v>
      </c>
      <c r="B116" s="38" t="s">
        <v>104</v>
      </c>
      <c r="C116" s="19"/>
      <c r="D116" s="19"/>
      <c r="E116" s="19"/>
      <c r="F116" s="19"/>
      <c r="G116" s="19"/>
      <c r="H116" s="54"/>
      <c r="I116" s="54">
        <v>1.5</v>
      </c>
      <c r="J116" s="54">
        <v>9.9</v>
      </c>
      <c r="K116" s="54">
        <v>20.4</v>
      </c>
      <c r="L116" s="54">
        <v>47.26</v>
      </c>
      <c r="M116" s="54">
        <v>146.6815</v>
      </c>
      <c r="N116" s="54">
        <v>265.4175</v>
      </c>
      <c r="O116" s="54">
        <v>269.01</v>
      </c>
      <c r="P116" s="55">
        <v>1082.68112</v>
      </c>
      <c r="Q116" s="24">
        <f t="shared" si="15"/>
        <v>0</v>
      </c>
      <c r="R116" s="24">
        <f t="shared" si="16"/>
        <v>0</v>
      </c>
      <c r="S116" s="24">
        <f t="shared" si="17"/>
        <v>0</v>
      </c>
      <c r="T116" s="24">
        <f t="shared" si="18"/>
        <v>0.004870350847701325</v>
      </c>
      <c r="U116" s="24">
        <f t="shared" si="19"/>
        <v>0.0807796934374112</v>
      </c>
    </row>
    <row r="117" spans="1:21" ht="10.5" customHeight="1">
      <c r="A117" s="37">
        <v>27</v>
      </c>
      <c r="B117" s="38" t="s">
        <v>43</v>
      </c>
      <c r="C117" s="19">
        <v>5810.02287</v>
      </c>
      <c r="D117" s="19">
        <v>5148.63223</v>
      </c>
      <c r="E117" s="19">
        <v>4920.24136</v>
      </c>
      <c r="F117" s="19">
        <v>5893.28098</v>
      </c>
      <c r="G117" s="19">
        <v>6813.8536</v>
      </c>
      <c r="H117" s="54">
        <v>7678.29194</v>
      </c>
      <c r="I117" s="54">
        <v>8091.27233</v>
      </c>
      <c r="J117" s="54">
        <v>9330.33077</v>
      </c>
      <c r="K117" s="54">
        <v>11364.69252</v>
      </c>
      <c r="L117" s="54">
        <v>14641.44255</v>
      </c>
      <c r="M117" s="54">
        <v>15454.21359</v>
      </c>
      <c r="N117" s="54">
        <v>17698.018</v>
      </c>
      <c r="O117" s="54">
        <v>17610.62376</v>
      </c>
      <c r="P117" s="55">
        <v>17975.94184</v>
      </c>
      <c r="Q117" s="24">
        <f t="shared" si="15"/>
        <v>1.5864359438725388</v>
      </c>
      <c r="R117" s="24">
        <f t="shared" si="16"/>
        <v>1.3320035634985254</v>
      </c>
      <c r="S117" s="24">
        <f t="shared" si="17"/>
        <v>1.2069036440067071</v>
      </c>
      <c r="T117" s="24">
        <f t="shared" si="18"/>
        <v>1.50886504729079</v>
      </c>
      <c r="U117" s="24">
        <f t="shared" si="19"/>
        <v>1.3411992176273781</v>
      </c>
    </row>
    <row r="118" spans="1:21" ht="10.5" customHeight="1">
      <c r="A118" s="37">
        <v>123</v>
      </c>
      <c r="B118" s="38" t="s">
        <v>105</v>
      </c>
      <c r="C118" s="19"/>
      <c r="D118" s="19"/>
      <c r="E118" s="19"/>
      <c r="F118" s="19"/>
      <c r="G118" s="19"/>
      <c r="H118" s="54"/>
      <c r="I118" s="54"/>
      <c r="J118" s="54"/>
      <c r="K118" s="54"/>
      <c r="L118" s="54"/>
      <c r="M118" s="54">
        <v>1.8</v>
      </c>
      <c r="N118" s="54">
        <v>8.76</v>
      </c>
      <c r="O118" s="54">
        <v>7</v>
      </c>
      <c r="P118" s="55">
        <v>2.8</v>
      </c>
      <c r="Q118" s="24">
        <f t="shared" si="15"/>
        <v>0</v>
      </c>
      <c r="R118" s="24">
        <f t="shared" si="16"/>
        <v>0</v>
      </c>
      <c r="S118" s="24">
        <f t="shared" si="17"/>
        <v>0</v>
      </c>
      <c r="T118" s="24">
        <f t="shared" si="18"/>
        <v>0</v>
      </c>
      <c r="U118" s="24">
        <f t="shared" si="19"/>
        <v>0.00020891021136930086</v>
      </c>
    </row>
    <row r="119" spans="1:21" ht="10.5" customHeight="1">
      <c r="A119" s="37">
        <v>59</v>
      </c>
      <c r="B119" s="38" t="s">
        <v>44</v>
      </c>
      <c r="C119" s="19">
        <v>1957.52864</v>
      </c>
      <c r="D119" s="19">
        <v>1866.04907</v>
      </c>
      <c r="E119" s="19">
        <v>2134.07065</v>
      </c>
      <c r="F119" s="19">
        <v>2711.49813</v>
      </c>
      <c r="G119" s="19">
        <v>2995.43342</v>
      </c>
      <c r="H119" s="54">
        <v>3471.735</v>
      </c>
      <c r="I119" s="54">
        <v>3995.20444</v>
      </c>
      <c r="J119" s="54">
        <v>4182.19923</v>
      </c>
      <c r="K119" s="54">
        <v>4316.48557</v>
      </c>
      <c r="L119" s="54">
        <v>4561.11907</v>
      </c>
      <c r="M119" s="54">
        <v>4962.20604</v>
      </c>
      <c r="N119" s="54">
        <v>4976.09879</v>
      </c>
      <c r="O119" s="54">
        <v>5737.00271</v>
      </c>
      <c r="P119" s="55">
        <v>6059.00717</v>
      </c>
      <c r="Q119" s="24">
        <f t="shared" si="15"/>
        <v>0.5345062945777918</v>
      </c>
      <c r="R119" s="24">
        <f t="shared" si="16"/>
        <v>0.48276588807802834</v>
      </c>
      <c r="S119" s="24">
        <f t="shared" si="17"/>
        <v>0.5457007437679721</v>
      </c>
      <c r="T119" s="24">
        <f t="shared" si="18"/>
        <v>0.47004337979350774</v>
      </c>
      <c r="U119" s="24">
        <f t="shared" si="19"/>
        <v>0.4520673102045748</v>
      </c>
    </row>
    <row r="120" spans="1:21" ht="10.5" customHeight="1">
      <c r="A120" s="37">
        <v>28</v>
      </c>
      <c r="B120" s="38" t="s">
        <v>45</v>
      </c>
      <c r="C120" s="19">
        <v>6191.65401</v>
      </c>
      <c r="D120" s="19">
        <v>5881.64277</v>
      </c>
      <c r="E120" s="19">
        <v>6783.3942</v>
      </c>
      <c r="F120" s="19">
        <v>8456.90858</v>
      </c>
      <c r="G120" s="19">
        <v>8806.56934</v>
      </c>
      <c r="H120" s="54">
        <v>9886.63897</v>
      </c>
      <c r="I120" s="54">
        <v>10471.02482</v>
      </c>
      <c r="J120" s="54">
        <v>11349.12946</v>
      </c>
      <c r="K120" s="54">
        <v>11926.44932</v>
      </c>
      <c r="L120" s="54">
        <v>13180.04431</v>
      </c>
      <c r="M120" s="54">
        <v>14111.41899</v>
      </c>
      <c r="N120" s="54">
        <v>14513.71814</v>
      </c>
      <c r="O120" s="54">
        <v>15469.07718</v>
      </c>
      <c r="P120" s="55">
        <v>17763.81645</v>
      </c>
      <c r="Q120" s="24">
        <f t="shared" si="15"/>
        <v>1.6906409308999055</v>
      </c>
      <c r="R120" s="24">
        <f t="shared" si="16"/>
        <v>1.5216408511790982</v>
      </c>
      <c r="S120" s="24">
        <f t="shared" si="17"/>
        <v>1.5540201770280326</v>
      </c>
      <c r="T120" s="24">
        <f t="shared" si="18"/>
        <v>1.3582615314843316</v>
      </c>
      <c r="U120" s="24">
        <f t="shared" si="19"/>
        <v>1.3253723747482011</v>
      </c>
    </row>
    <row r="121" spans="1:21" ht="10.5" customHeight="1">
      <c r="A121" s="37">
        <v>88</v>
      </c>
      <c r="B121" s="38" t="s">
        <v>71</v>
      </c>
      <c r="C121" s="19"/>
      <c r="D121" s="19"/>
      <c r="E121" s="19"/>
      <c r="F121" s="19"/>
      <c r="G121" s="19"/>
      <c r="H121" s="54"/>
      <c r="I121" s="54"/>
      <c r="J121" s="54"/>
      <c r="K121" s="54"/>
      <c r="L121" s="54"/>
      <c r="M121" s="54">
        <v>361.95282</v>
      </c>
      <c r="N121" s="54">
        <v>638.69036</v>
      </c>
      <c r="O121" s="54">
        <v>939.6</v>
      </c>
      <c r="P121" s="55">
        <v>1177.3</v>
      </c>
      <c r="Q121" s="24">
        <f aca="true" t="shared" si="20" ref="Q121:Q129">+C121*100/(C$135-C$134)</f>
        <v>0</v>
      </c>
      <c r="R121" s="24">
        <f aca="true" t="shared" si="21" ref="R121:R129">+D121*100/(D$135-D$134)</f>
        <v>0</v>
      </c>
      <c r="S121" s="24">
        <f aca="true" t="shared" si="22" ref="S121:S129">+H121*100/(H$135-H$134)</f>
        <v>0</v>
      </c>
      <c r="T121" s="24">
        <f aca="true" t="shared" si="23" ref="T121:T129">+L121*100/(L$135-L$134)</f>
        <v>0</v>
      </c>
      <c r="U121" s="24">
        <f aca="true" t="shared" si="24" ref="U121:U129">+P121*100/(P$135-P$134)</f>
        <v>0.08783928280181354</v>
      </c>
    </row>
    <row r="122" spans="1:21" ht="10.5" customHeight="1">
      <c r="A122" s="37">
        <v>110</v>
      </c>
      <c r="B122" s="38" t="s">
        <v>106</v>
      </c>
      <c r="C122" s="19"/>
      <c r="D122" s="19"/>
      <c r="E122" s="19"/>
      <c r="F122" s="19"/>
      <c r="G122" s="19"/>
      <c r="H122" s="54">
        <v>1196.13229</v>
      </c>
      <c r="I122" s="54">
        <v>2590.81619</v>
      </c>
      <c r="J122" s="54">
        <v>3103.44285</v>
      </c>
      <c r="K122" s="54">
        <v>3875.68235</v>
      </c>
      <c r="L122" s="54">
        <v>2351.83596</v>
      </c>
      <c r="M122" s="54">
        <v>2234.47454</v>
      </c>
      <c r="N122" s="54">
        <v>1210.01354</v>
      </c>
      <c r="O122" s="54">
        <v>229.37354</v>
      </c>
      <c r="P122" s="55">
        <v>66.588</v>
      </c>
      <c r="Q122" s="24">
        <f t="shared" si="20"/>
        <v>0</v>
      </c>
      <c r="R122" s="24">
        <f t="shared" si="21"/>
        <v>0</v>
      </c>
      <c r="S122" s="24">
        <f t="shared" si="22"/>
        <v>0.18801270266823006</v>
      </c>
      <c r="T122" s="24">
        <f t="shared" si="23"/>
        <v>0.24236703896403847</v>
      </c>
      <c r="U122" s="24">
        <f t="shared" si="24"/>
        <v>0.004968183269521073</v>
      </c>
    </row>
    <row r="123" spans="1:21" ht="10.5" customHeight="1">
      <c r="A123" s="37">
        <v>86</v>
      </c>
      <c r="B123" s="38" t="s">
        <v>72</v>
      </c>
      <c r="C123" s="19"/>
      <c r="D123" s="19"/>
      <c r="E123" s="19"/>
      <c r="F123" s="19"/>
      <c r="G123" s="19"/>
      <c r="H123" s="54"/>
      <c r="I123" s="54"/>
      <c r="J123" s="54"/>
      <c r="K123" s="54"/>
      <c r="L123" s="54"/>
      <c r="M123" s="54">
        <v>366.83591</v>
      </c>
      <c r="N123" s="54">
        <v>761.90641</v>
      </c>
      <c r="O123" s="54">
        <v>1330.39157</v>
      </c>
      <c r="P123" s="55">
        <v>1504.20026</v>
      </c>
      <c r="Q123" s="24">
        <f t="shared" si="20"/>
        <v>0</v>
      </c>
      <c r="R123" s="24">
        <f t="shared" si="21"/>
        <v>0</v>
      </c>
      <c r="S123" s="24">
        <f t="shared" si="22"/>
        <v>0</v>
      </c>
      <c r="T123" s="24">
        <f t="shared" si="23"/>
        <v>0</v>
      </c>
      <c r="U123" s="24">
        <f t="shared" si="24"/>
        <v>0.11222956937798477</v>
      </c>
    </row>
    <row r="124" spans="1:21" ht="10.5" customHeight="1">
      <c r="A124" s="37">
        <v>96</v>
      </c>
      <c r="B124" s="38" t="s">
        <v>73</v>
      </c>
      <c r="C124" s="19"/>
      <c r="D124" s="19"/>
      <c r="E124" s="19"/>
      <c r="F124" s="19"/>
      <c r="G124" s="19"/>
      <c r="H124" s="54"/>
      <c r="I124" s="54"/>
      <c r="J124" s="54"/>
      <c r="K124" s="54"/>
      <c r="L124" s="54"/>
      <c r="M124" s="54">
        <v>99.2</v>
      </c>
      <c r="N124" s="54">
        <v>363.42</v>
      </c>
      <c r="O124" s="54">
        <v>623.32597</v>
      </c>
      <c r="P124" s="55">
        <v>618.6</v>
      </c>
      <c r="Q124" s="24">
        <f t="shared" si="20"/>
        <v>0</v>
      </c>
      <c r="R124" s="24">
        <f t="shared" si="21"/>
        <v>0</v>
      </c>
      <c r="S124" s="24">
        <f t="shared" si="22"/>
        <v>0</v>
      </c>
      <c r="T124" s="24">
        <f t="shared" si="23"/>
        <v>0</v>
      </c>
      <c r="U124" s="24">
        <f t="shared" si="24"/>
        <v>0.04615423455466054</v>
      </c>
    </row>
    <row r="125" spans="1:21" ht="10.5" customHeight="1">
      <c r="A125" s="37">
        <v>94</v>
      </c>
      <c r="B125" s="38" t="s">
        <v>74</v>
      </c>
      <c r="C125" s="19"/>
      <c r="D125" s="19"/>
      <c r="E125" s="19"/>
      <c r="F125" s="19"/>
      <c r="G125" s="19"/>
      <c r="H125" s="54"/>
      <c r="I125" s="54"/>
      <c r="J125" s="54"/>
      <c r="K125" s="54"/>
      <c r="L125" s="54"/>
      <c r="M125" s="54">
        <v>77</v>
      </c>
      <c r="N125" s="54">
        <v>244.7</v>
      </c>
      <c r="O125" s="54">
        <v>630.4</v>
      </c>
      <c r="P125" s="55">
        <v>710.8</v>
      </c>
      <c r="Q125" s="24">
        <f t="shared" si="20"/>
        <v>0</v>
      </c>
      <c r="R125" s="24">
        <f t="shared" si="21"/>
        <v>0</v>
      </c>
      <c r="S125" s="24">
        <f t="shared" si="22"/>
        <v>0</v>
      </c>
      <c r="T125" s="24">
        <f t="shared" si="23"/>
        <v>0</v>
      </c>
      <c r="U125" s="24">
        <f t="shared" si="24"/>
        <v>0.053033349371892524</v>
      </c>
    </row>
    <row r="126" spans="1:21" ht="10.5" customHeight="1">
      <c r="A126" s="37">
        <v>89</v>
      </c>
      <c r="B126" s="38" t="s">
        <v>75</v>
      </c>
      <c r="C126" s="19"/>
      <c r="D126" s="19"/>
      <c r="E126" s="19"/>
      <c r="F126" s="19"/>
      <c r="G126" s="19"/>
      <c r="H126" s="54"/>
      <c r="I126" s="54"/>
      <c r="J126" s="54"/>
      <c r="K126" s="54"/>
      <c r="L126" s="54"/>
      <c r="M126" s="54">
        <v>165</v>
      </c>
      <c r="N126" s="54">
        <v>459.7</v>
      </c>
      <c r="O126" s="54">
        <v>945.7</v>
      </c>
      <c r="P126" s="55">
        <v>1098.16</v>
      </c>
      <c r="Q126" s="24">
        <f t="shared" si="20"/>
        <v>0</v>
      </c>
      <c r="R126" s="24">
        <f t="shared" si="21"/>
        <v>0</v>
      </c>
      <c r="S126" s="24">
        <f t="shared" si="22"/>
        <v>0</v>
      </c>
      <c r="T126" s="24">
        <f t="shared" si="23"/>
        <v>0</v>
      </c>
      <c r="U126" s="24">
        <f t="shared" si="24"/>
        <v>0.0819345848990398</v>
      </c>
    </row>
    <row r="127" spans="1:21" ht="10.5" customHeight="1">
      <c r="A127" s="37">
        <v>98</v>
      </c>
      <c r="B127" s="38" t="s">
        <v>131</v>
      </c>
      <c r="C127" s="19"/>
      <c r="D127" s="19"/>
      <c r="E127" s="19"/>
      <c r="F127" s="19"/>
      <c r="G127" s="19"/>
      <c r="H127" s="54"/>
      <c r="I127" s="54"/>
      <c r="J127" s="54"/>
      <c r="K127" s="54"/>
      <c r="L127" s="54">
        <v>4</v>
      </c>
      <c r="M127" s="54">
        <v>208.8</v>
      </c>
      <c r="N127" s="54">
        <v>150.66</v>
      </c>
      <c r="O127" s="54">
        <v>347.28</v>
      </c>
      <c r="P127" s="55">
        <v>430.2</v>
      </c>
      <c r="Q127" s="24">
        <f t="shared" si="20"/>
        <v>0</v>
      </c>
      <c r="R127" s="24">
        <f t="shared" si="21"/>
        <v>0</v>
      </c>
      <c r="S127" s="24">
        <f t="shared" si="22"/>
        <v>0</v>
      </c>
      <c r="T127" s="24">
        <f t="shared" si="23"/>
        <v>0.0004122175918494562</v>
      </c>
      <c r="U127" s="24">
        <f t="shared" si="24"/>
        <v>0.032097561761097584</v>
      </c>
    </row>
    <row r="128" spans="1:21" ht="10.5" customHeight="1">
      <c r="A128" s="37">
        <v>111</v>
      </c>
      <c r="B128" s="38" t="s">
        <v>107</v>
      </c>
      <c r="C128" s="19"/>
      <c r="D128" s="19"/>
      <c r="E128" s="19"/>
      <c r="F128" s="19"/>
      <c r="G128" s="19"/>
      <c r="H128" s="54"/>
      <c r="I128" s="54"/>
      <c r="J128" s="54"/>
      <c r="K128" s="54"/>
      <c r="L128" s="54"/>
      <c r="M128" s="54"/>
      <c r="N128" s="54">
        <v>11</v>
      </c>
      <c r="O128" s="54">
        <v>37.4</v>
      </c>
      <c r="P128" s="55">
        <v>42</v>
      </c>
      <c r="Q128" s="24">
        <f t="shared" si="20"/>
        <v>0</v>
      </c>
      <c r="R128" s="24">
        <f t="shared" si="21"/>
        <v>0</v>
      </c>
      <c r="S128" s="24">
        <f t="shared" si="22"/>
        <v>0</v>
      </c>
      <c r="T128" s="24">
        <f t="shared" si="23"/>
        <v>0</v>
      </c>
      <c r="U128" s="24">
        <f t="shared" si="24"/>
        <v>0.003133653170539513</v>
      </c>
    </row>
    <row r="129" spans="1:21" ht="10.5" customHeight="1">
      <c r="A129" s="37">
        <v>87</v>
      </c>
      <c r="B129" s="38" t="s">
        <v>76</v>
      </c>
      <c r="C129" s="19"/>
      <c r="D129" s="19"/>
      <c r="E129" s="19"/>
      <c r="F129" s="19"/>
      <c r="G129" s="19"/>
      <c r="H129" s="54"/>
      <c r="I129" s="54"/>
      <c r="J129" s="54"/>
      <c r="K129" s="54"/>
      <c r="L129" s="54">
        <v>0.2</v>
      </c>
      <c r="M129" s="54">
        <v>222.14244</v>
      </c>
      <c r="N129" s="54">
        <v>460.36244</v>
      </c>
      <c r="O129" s="54">
        <v>1000.64</v>
      </c>
      <c r="P129" s="55">
        <v>1186.7</v>
      </c>
      <c r="Q129" s="24">
        <f t="shared" si="20"/>
        <v>0</v>
      </c>
      <c r="R129" s="24">
        <f t="shared" si="21"/>
        <v>0</v>
      </c>
      <c r="S129" s="24">
        <f t="shared" si="22"/>
        <v>0</v>
      </c>
      <c r="T129" s="24">
        <f t="shared" si="23"/>
        <v>2.061087959247281E-05</v>
      </c>
      <c r="U129" s="24">
        <f t="shared" si="24"/>
        <v>0.0885406242256962</v>
      </c>
    </row>
    <row r="130" spans="1:21" ht="10.5" customHeight="1">
      <c r="A130" s="37">
        <v>83</v>
      </c>
      <c r="B130" s="38" t="s">
        <v>46</v>
      </c>
      <c r="C130" s="19">
        <v>594.21876</v>
      </c>
      <c r="D130" s="19">
        <v>538.22633</v>
      </c>
      <c r="E130" s="19">
        <v>704.0744</v>
      </c>
      <c r="F130" s="19">
        <v>872.86312</v>
      </c>
      <c r="G130" s="19">
        <v>967.7828</v>
      </c>
      <c r="H130" s="54">
        <v>1008.62856</v>
      </c>
      <c r="I130" s="54">
        <v>1062.56334</v>
      </c>
      <c r="J130" s="54">
        <v>1229.16099</v>
      </c>
      <c r="K130" s="54">
        <v>1294.75282</v>
      </c>
      <c r="L130" s="54">
        <v>1409.77741</v>
      </c>
      <c r="M130" s="54">
        <v>1388.85572</v>
      </c>
      <c r="N130" s="54">
        <v>1495.19208</v>
      </c>
      <c r="O130" s="54">
        <v>1701.85446</v>
      </c>
      <c r="P130" s="55">
        <v>1709.59804</v>
      </c>
      <c r="Q130" s="24">
        <f aca="true" t="shared" si="25" ref="Q130:R133">+C130*100/(C$135-C$134)</f>
        <v>0.16225237326602288</v>
      </c>
      <c r="R130" s="24">
        <f t="shared" si="25"/>
        <v>0.13924462993324604</v>
      </c>
      <c r="S130" s="24">
        <f>+H130*100/(H$135-H$134)</f>
        <v>0.15854014070129738</v>
      </c>
      <c r="T130" s="24">
        <f>+L130*100/(L$135-L$134)</f>
        <v>0.14528376224849085</v>
      </c>
      <c r="U130" s="24">
        <f>+P130*100/(P$135-P$134)</f>
        <v>0.12755445996176518</v>
      </c>
    </row>
    <row r="131" spans="1:21" ht="10.5" customHeight="1">
      <c r="A131" s="37">
        <v>93</v>
      </c>
      <c r="B131" s="38" t="s">
        <v>47</v>
      </c>
      <c r="C131" s="19">
        <v>43.29062</v>
      </c>
      <c r="D131" s="19">
        <v>349.57002</v>
      </c>
      <c r="E131" s="19">
        <v>365.08054</v>
      </c>
      <c r="F131" s="19">
        <v>405.48885</v>
      </c>
      <c r="G131" s="19">
        <v>247.0018</v>
      </c>
      <c r="H131" s="54">
        <v>179.71408</v>
      </c>
      <c r="I131" s="54">
        <v>169.92557</v>
      </c>
      <c r="J131" s="54">
        <v>258.4813</v>
      </c>
      <c r="K131" s="54">
        <v>333.68194</v>
      </c>
      <c r="L131" s="54">
        <v>324.65972</v>
      </c>
      <c r="M131" s="54">
        <v>315.46</v>
      </c>
      <c r="N131" s="54">
        <v>410.56304</v>
      </c>
      <c r="O131" s="54">
        <v>662.89157</v>
      </c>
      <c r="P131" s="55">
        <v>812.2191</v>
      </c>
      <c r="Q131" s="24">
        <f t="shared" si="25"/>
        <v>0.011820572334602085</v>
      </c>
      <c r="R131" s="24">
        <f t="shared" si="25"/>
        <v>0.09043732228904042</v>
      </c>
      <c r="S131" s="24">
        <f>+H131*100/(H$135-H$134)</f>
        <v>0.0282481546320721</v>
      </c>
      <c r="T131" s="24">
        <f>+L131*100/(L$135-L$134)</f>
        <v>0.03345761198722968</v>
      </c>
      <c r="U131" s="24">
        <f>+P131*100/(P$135-P$134)</f>
        <v>0.0606003085211369</v>
      </c>
    </row>
    <row r="132" spans="1:21" ht="10.5" customHeight="1">
      <c r="A132" s="37">
        <v>22</v>
      </c>
      <c r="B132" s="38" t="s">
        <v>48</v>
      </c>
      <c r="C132" s="19">
        <v>4546.17699</v>
      </c>
      <c r="D132" s="19">
        <v>4482.11924</v>
      </c>
      <c r="E132" s="19">
        <v>5545.07721</v>
      </c>
      <c r="F132" s="19">
        <v>7418.22741</v>
      </c>
      <c r="G132" s="19">
        <v>7802.37756</v>
      </c>
      <c r="H132" s="54">
        <v>9330.63203</v>
      </c>
      <c r="I132" s="54">
        <v>10222.41653</v>
      </c>
      <c r="J132" s="54">
        <v>11097.82583</v>
      </c>
      <c r="K132" s="54">
        <v>12801.7312</v>
      </c>
      <c r="L132" s="54">
        <v>14690.05663</v>
      </c>
      <c r="M132" s="54">
        <v>17242.80562</v>
      </c>
      <c r="N132" s="54">
        <v>17837.81765</v>
      </c>
      <c r="O132" s="54">
        <v>19660.95749</v>
      </c>
      <c r="P132" s="55">
        <v>20408.21128</v>
      </c>
      <c r="Q132" s="24">
        <f t="shared" si="25"/>
        <v>1.2413408252457134</v>
      </c>
      <c r="R132" s="24">
        <f t="shared" si="25"/>
        <v>1.1595698688514218</v>
      </c>
      <c r="S132" s="24">
        <f>+H132*100/(H$135-H$134)</f>
        <v>1.4666248543152813</v>
      </c>
      <c r="T132" s="24">
        <f>+L132*100/(L$135-L$134)</f>
        <v>1.5138749420376845</v>
      </c>
      <c r="U132" s="24">
        <f>+P132*100/(P$135-P$134)</f>
        <v>1.522672761490768</v>
      </c>
    </row>
    <row r="133" spans="1:21" ht="10.5" customHeight="1">
      <c r="A133" s="37">
        <v>19</v>
      </c>
      <c r="B133" s="38" t="s">
        <v>49</v>
      </c>
      <c r="C133" s="19">
        <v>6044.75262</v>
      </c>
      <c r="D133" s="19">
        <v>6083.85935</v>
      </c>
      <c r="E133" s="19">
        <v>7055.56105</v>
      </c>
      <c r="F133" s="19">
        <v>9593.14624</v>
      </c>
      <c r="G133" s="19">
        <v>10075.60608</v>
      </c>
      <c r="H133" s="54">
        <v>10814.08464</v>
      </c>
      <c r="I133" s="54">
        <v>11410.45672</v>
      </c>
      <c r="J133" s="54">
        <v>13446.41714</v>
      </c>
      <c r="K133" s="54">
        <v>15960.90742</v>
      </c>
      <c r="L133" s="54">
        <v>18941.53848</v>
      </c>
      <c r="M133" s="54">
        <v>20839.52431</v>
      </c>
      <c r="N133" s="54">
        <v>19982.65813</v>
      </c>
      <c r="O133" s="54">
        <v>20524.34672</v>
      </c>
      <c r="P133" s="55">
        <v>20986.25746</v>
      </c>
      <c r="Q133" s="24">
        <f t="shared" si="25"/>
        <v>1.6505292737661292</v>
      </c>
      <c r="R133" s="24">
        <f t="shared" si="25"/>
        <v>1.5739563386961555</v>
      </c>
      <c r="S133" s="24">
        <f>+H133*100/(H$135-H$134)</f>
        <v>1.699799676881387</v>
      </c>
      <c r="T133" s="24">
        <f>+L133*100/(L$135-L$134)</f>
        <v>1.9520088445373522</v>
      </c>
      <c r="U133" s="24">
        <f>+P133*100/(P$135-P$134)</f>
        <v>1.5658012435068456</v>
      </c>
    </row>
    <row r="134" spans="1:21" ht="10.5" customHeight="1">
      <c r="A134" s="37" t="s">
        <v>61</v>
      </c>
      <c r="B134" s="49" t="s">
        <v>133</v>
      </c>
      <c r="C134" s="58">
        <v>27292.337030000002</v>
      </c>
      <c r="D134" s="58">
        <v>44595.43584</v>
      </c>
      <c r="E134" s="58">
        <v>50601.09087</v>
      </c>
      <c r="F134" s="58">
        <v>27025.48613</v>
      </c>
      <c r="G134" s="58">
        <v>12322.920680000001</v>
      </c>
      <c r="H134" s="59">
        <v>13276.57941</v>
      </c>
      <c r="I134" s="59">
        <v>16037.60475</v>
      </c>
      <c r="J134" s="59">
        <v>17970.49213</v>
      </c>
      <c r="K134" s="59">
        <v>19310.93538</v>
      </c>
      <c r="L134" s="59">
        <v>20816.94575</v>
      </c>
      <c r="M134" s="59">
        <v>29092.24733</v>
      </c>
      <c r="N134" s="59">
        <v>32183.241719999998</v>
      </c>
      <c r="O134" s="59">
        <v>30977.928399999997</v>
      </c>
      <c r="P134" s="60">
        <v>24194.45709</v>
      </c>
      <c r="Q134" s="50" t="s">
        <v>61</v>
      </c>
      <c r="R134" s="50" t="s">
        <v>61</v>
      </c>
      <c r="S134" s="50" t="s">
        <v>61</v>
      </c>
      <c r="T134" s="50" t="s">
        <v>61</v>
      </c>
      <c r="U134" s="50" t="s">
        <v>61</v>
      </c>
    </row>
    <row r="135" spans="1:21" s="42" customFormat="1" ht="10.5" customHeight="1">
      <c r="A135" s="61" t="s">
        <v>57</v>
      </c>
      <c r="B135" s="62"/>
      <c r="C135" s="40">
        <f aca="true" t="shared" si="26" ref="C135:U135">SUM(C6:C134)</f>
        <v>393523.50396999985</v>
      </c>
      <c r="D135" s="40">
        <f t="shared" si="26"/>
        <v>431128.35294999985</v>
      </c>
      <c r="E135" s="40">
        <f t="shared" si="26"/>
        <v>496918.21593999997</v>
      </c>
      <c r="F135" s="40">
        <f t="shared" si="26"/>
        <v>555261.96423</v>
      </c>
      <c r="G135" s="40">
        <f t="shared" si="26"/>
        <v>566893.2502200002</v>
      </c>
      <c r="H135" s="40">
        <f t="shared" si="26"/>
        <v>649474.17299</v>
      </c>
      <c r="I135" s="40">
        <f t="shared" si="26"/>
        <v>690516.4485000002</v>
      </c>
      <c r="J135" s="40">
        <f t="shared" si="26"/>
        <v>754096.1710000003</v>
      </c>
      <c r="K135" s="40">
        <f t="shared" si="26"/>
        <v>863205.40423</v>
      </c>
      <c r="L135" s="40">
        <f t="shared" si="26"/>
        <v>991178.2498500004</v>
      </c>
      <c r="M135" s="40">
        <f t="shared" si="26"/>
        <v>1126184.23421</v>
      </c>
      <c r="N135" s="40">
        <f t="shared" si="26"/>
        <v>1176715.5542599997</v>
      </c>
      <c r="O135" s="40">
        <f t="shared" si="26"/>
        <v>1292169.32913</v>
      </c>
      <c r="P135" s="40">
        <f t="shared" si="26"/>
        <v>1364483.1780900003</v>
      </c>
      <c r="Q135" s="41">
        <f t="shared" si="26"/>
        <v>100.00000000000006</v>
      </c>
      <c r="R135" s="41">
        <f t="shared" si="26"/>
        <v>100.00000000000001</v>
      </c>
      <c r="S135" s="41">
        <f t="shared" si="26"/>
        <v>99.99999999999997</v>
      </c>
      <c r="T135" s="41">
        <f t="shared" si="26"/>
        <v>99.99999999999994</v>
      </c>
      <c r="U135" s="41">
        <f t="shared" si="26"/>
        <v>99.99999999999994</v>
      </c>
    </row>
    <row r="136" spans="1:21" s="44" customFormat="1" ht="11.25" customHeight="1">
      <c r="A136" s="43" t="s">
        <v>134</v>
      </c>
      <c r="B136" s="51"/>
      <c r="C136" s="11">
        <v>10806.808</v>
      </c>
      <c r="D136" s="11">
        <v>17451.8154</v>
      </c>
      <c r="E136" s="11">
        <v>17474.788</v>
      </c>
      <c r="F136" s="11">
        <v>22854.161</v>
      </c>
      <c r="G136" s="11">
        <v>19896.901990000002</v>
      </c>
      <c r="H136" s="11">
        <v>9703.97783</v>
      </c>
      <c r="I136" s="11">
        <v>8071.7719071757</v>
      </c>
      <c r="J136" s="11">
        <v>11604.532200000001</v>
      </c>
      <c r="K136" s="22">
        <v>2099.65862</v>
      </c>
      <c r="L136" s="26">
        <v>15478.3476</v>
      </c>
      <c r="M136" s="26">
        <v>15070.42</v>
      </c>
      <c r="N136" s="22"/>
      <c r="O136" s="22"/>
      <c r="P136" s="30"/>
      <c r="Q136" s="8"/>
      <c r="R136" s="8"/>
      <c r="S136" s="8"/>
      <c r="T136" s="8"/>
      <c r="U136" s="8"/>
    </row>
    <row r="137" spans="1:21" s="13" customFormat="1" ht="12.75" customHeight="1">
      <c r="A137" s="61" t="s">
        <v>58</v>
      </c>
      <c r="B137" s="62"/>
      <c r="C137" s="45">
        <f>+C135+C136</f>
        <v>404330.31196999986</v>
      </c>
      <c r="D137" s="45">
        <f>+D135+D136</f>
        <v>448580.1683499999</v>
      </c>
      <c r="E137" s="45">
        <f>+E135+E136</f>
        <v>514393.00393999997</v>
      </c>
      <c r="F137" s="45">
        <f>+F135+F136</f>
        <v>578116.12523</v>
      </c>
      <c r="G137" s="45">
        <f>+G135+G136</f>
        <v>586790.1522100002</v>
      </c>
      <c r="H137" s="45">
        <f aca="true" t="shared" si="27" ref="H137:P137">+H135+H136</f>
        <v>659178.15082</v>
      </c>
      <c r="I137" s="45">
        <f t="shared" si="27"/>
        <v>698588.2204071758</v>
      </c>
      <c r="J137" s="45">
        <f t="shared" si="27"/>
        <v>765700.7032000003</v>
      </c>
      <c r="K137" s="45">
        <f t="shared" si="27"/>
        <v>865305.06285</v>
      </c>
      <c r="L137" s="45">
        <f t="shared" si="27"/>
        <v>1006656.5974500004</v>
      </c>
      <c r="M137" s="45">
        <f t="shared" si="27"/>
        <v>1141254.6542099998</v>
      </c>
      <c r="N137" s="45">
        <f t="shared" si="27"/>
        <v>1176715.5542599997</v>
      </c>
      <c r="O137" s="45">
        <f t="shared" si="27"/>
        <v>1292169.32913</v>
      </c>
      <c r="P137" s="45">
        <f t="shared" si="27"/>
        <v>1364483.1780900003</v>
      </c>
      <c r="Q137" s="46" t="s">
        <v>61</v>
      </c>
      <c r="R137" s="46" t="s">
        <v>61</v>
      </c>
      <c r="S137" s="46" t="s">
        <v>61</v>
      </c>
      <c r="T137" s="46" t="s">
        <v>61</v>
      </c>
      <c r="U137" s="46" t="s">
        <v>61</v>
      </c>
    </row>
    <row r="138" spans="1:19" ht="12.75">
      <c r="A138" s="14" t="s">
        <v>144</v>
      </c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4"/>
      <c r="R138" s="4"/>
      <c r="S138" s="4"/>
    </row>
    <row r="139" spans="1:19" ht="9.75" customHeight="1">
      <c r="A139" s="14" t="s">
        <v>132</v>
      </c>
      <c r="H139" s="10"/>
      <c r="I139" s="10"/>
      <c r="J139" s="10"/>
      <c r="K139" s="10"/>
      <c r="L139" s="10"/>
      <c r="M139" s="10"/>
      <c r="N139" s="10"/>
      <c r="O139" s="10"/>
      <c r="P139" s="10"/>
      <c r="Q139" s="8"/>
      <c r="R139" s="8"/>
      <c r="S139" s="8"/>
    </row>
    <row r="140" spans="1:19" ht="9.75" customHeight="1">
      <c r="A140" s="14" t="s">
        <v>64</v>
      </c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6"/>
      <c r="S140" s="6"/>
    </row>
    <row r="141" spans="1:19" ht="9.75" customHeight="1">
      <c r="A141" s="14" t="s">
        <v>136</v>
      </c>
      <c r="H141" s="47"/>
      <c r="I141" s="47"/>
      <c r="J141" s="47"/>
      <c r="K141" s="47"/>
      <c r="L141" s="47"/>
      <c r="M141" s="47"/>
      <c r="N141" s="47"/>
      <c r="O141" s="47"/>
      <c r="P141" s="47"/>
      <c r="Q141" s="7"/>
      <c r="R141" s="1"/>
      <c r="S141" s="1"/>
    </row>
    <row r="142" spans="1:11" ht="9.75" customHeight="1">
      <c r="A142" s="21" t="s">
        <v>135</v>
      </c>
      <c r="H142" s="1"/>
      <c r="I142" s="1"/>
      <c r="J142" s="1"/>
      <c r="K142" s="1"/>
    </row>
    <row r="143" spans="1:17" ht="12.75">
      <c r="A143" s="14"/>
      <c r="B143" s="12"/>
      <c r="C143" s="12"/>
      <c r="D143" s="12"/>
      <c r="E143" s="12"/>
      <c r="F143" s="12"/>
      <c r="G143" s="12"/>
      <c r="H143" s="3"/>
      <c r="I143" s="3"/>
      <c r="J143" s="3"/>
      <c r="K143" s="3"/>
      <c r="L143" s="3"/>
      <c r="M143" s="3"/>
      <c r="N143" s="3"/>
      <c r="O143" s="3"/>
      <c r="P143" s="3"/>
      <c r="Q143" s="3"/>
    </row>
    <row r="144" spans="8:16" ht="12.75">
      <c r="H144" s="48"/>
      <c r="I144" s="48"/>
      <c r="J144" s="48"/>
      <c r="K144" s="48"/>
      <c r="L144" s="48"/>
      <c r="M144" s="48"/>
      <c r="N144" s="48"/>
      <c r="O144" s="48"/>
      <c r="P144" s="48"/>
    </row>
    <row r="145" ht="12.75"/>
    <row r="146" spans="8:16" ht="12.75">
      <c r="H146" s="23"/>
      <c r="I146" s="23"/>
      <c r="J146" s="23"/>
      <c r="K146" s="23"/>
      <c r="L146" s="23"/>
      <c r="M146" s="23"/>
      <c r="N146" s="23"/>
      <c r="O146" s="23"/>
      <c r="P146" s="23"/>
    </row>
  </sheetData>
  <sheetProtection/>
  <mergeCells count="6">
    <mergeCell ref="A135:B135"/>
    <mergeCell ref="A137:B137"/>
    <mergeCell ref="A4:A5"/>
    <mergeCell ref="B4:B5"/>
    <mergeCell ref="C4:P4"/>
    <mergeCell ref="Q4:U4"/>
  </mergeCells>
  <printOptions horizontalCentered="1" verticalCentered="1"/>
  <pageMargins left="0.5905511811023623" right="0.5905511811023623" top="0.6692913385826772" bottom="0.6692913385826772" header="0" footer="0"/>
  <pageSetup horizontalDpi="600" verticalDpi="600" orientation="landscape" paperSize="9" scale="85" r:id="rId2"/>
  <ignoredErrors>
    <ignoredError sqref="C135:M135 N135:P135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Regina Maria do Amaral Ornelas</dc:creator>
  <cp:keywords/>
  <dc:description/>
  <cp:lastModifiedBy>ramaral</cp:lastModifiedBy>
  <cp:lastPrinted>2015-05-11T18:48:47Z</cp:lastPrinted>
  <dcterms:created xsi:type="dcterms:W3CDTF">2001-06-20T19:50:41Z</dcterms:created>
  <dcterms:modified xsi:type="dcterms:W3CDTF">2015-05-12T13:24:13Z</dcterms:modified>
  <cp:category/>
  <cp:version/>
  <cp:contentType/>
  <cp:contentStatus/>
</cp:coreProperties>
</file>